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1" l="1"/>
  <c r="D59" i="1"/>
  <c r="E52" i="1"/>
  <c r="E50" i="1"/>
  <c r="D50" i="1"/>
  <c r="E45" i="1"/>
  <c r="D45" i="1"/>
  <c r="E60" i="1" l="1"/>
  <c r="D60" i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D41" i="1" s="1"/>
  <c r="C34" i="1"/>
  <c r="E26" i="1"/>
  <c r="D26" i="1"/>
  <c r="C26" i="1"/>
  <c r="E16" i="1"/>
  <c r="D16" i="1"/>
  <c r="E12" i="1"/>
  <c r="D12" i="1"/>
  <c r="C12" i="1"/>
  <c r="E7" i="1"/>
  <c r="D7" i="1"/>
  <c r="C7" i="1"/>
  <c r="E68" i="1" l="1"/>
  <c r="E69" i="1" s="1"/>
  <c r="C41" i="1"/>
  <c r="E41" i="1"/>
  <c r="D68" i="1"/>
  <c r="D69" i="1" s="1"/>
  <c r="E20" i="1"/>
  <c r="C20" i="1"/>
  <c r="C21" i="1" s="1"/>
  <c r="C22" i="1" s="1"/>
  <c r="C30" i="1" s="1"/>
  <c r="D20" i="1"/>
  <c r="D21" i="1" s="1"/>
  <c r="D22" i="1" s="1"/>
  <c r="D30" i="1" s="1"/>
  <c r="E21" i="1"/>
  <c r="E22" i="1" s="1"/>
  <c r="E30" i="1" s="1"/>
</calcChain>
</file>

<file path=xl/sharedStrings.xml><?xml version="1.0" encoding="utf-8"?>
<sst xmlns="http://schemas.openxmlformats.org/spreadsheetml/2006/main" count="67" uniqueCount="48">
  <si>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</si>
  <si>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</si>
  <si>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</si>
  <si>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</si>
  <si>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</si>
  <si>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</si>
  <si>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</si>
  <si>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</si>
  <si>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</si>
  <si>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</si>
  <si>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</si>
  <si>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</si>
  <si>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</si>
  <si>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</si>
  <si>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</si>
  <si>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</si>
  <si>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</si>
  <si>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</si>
  <si>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</si>
  <si>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</si>
  <si>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</si>
  <si>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</si>
  <si>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</si>
  <si>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</si>
  <si>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</si>
  <si>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</si>
  <si>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</si>
  <si>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</si>
  <si>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</si>
  <si>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</si>
  <si>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</si>
  <si>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</si>
  <si>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</si>
  <si>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</si>
  <si>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</si>
  <si>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</si>
  <si>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</si>
  <si>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</si>
  <si>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</si>
  <si>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</si>
  <si>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</si>
  <si>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</si>
  <si>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INSTITUTO TECNOLOGICO SUPERIOR DE SALVATIERRA
Balance Presupuestario - LDF
al 31 de Marzo de 2021
PESOS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</si>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</sst>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4" fontId="0" fillId="0" borderId="0" xfId="0" applyNumberFormat="1"/>
    <xf numFmtId="4" fontId="2" fillId="0" borderId="0" xfId="0" applyNumberFormat="1" applyFont="1"/>
    <xf numFmtId="0" fontId="8" fillId="0" borderId="0" xfId="2" applyFont="1" applyFill="1" applyBorder="1" applyAlignment="1" applyProtection="1">
      <alignment vertical="top"/>
      <protection locked="0"/>
    </xf>
    <xf numFmtId="0" fontId="9" fillId="0" borderId="0" xfId="2" applyFont="1" applyFill="1" applyBorder="1" applyAlignment="1" applyProtection="1">
      <alignment horizontal="left" vertical="top"/>
      <protection locked="0"/>
    </xf>
    <xf numFmtId="0" fontId="8" fillId="0" borderId="0" xfId="2" applyFont="1" applyFill="1" applyBorder="1" applyAlignment="1" applyProtection="1">
      <alignment horizontal="center" vertical="top"/>
      <protection locked="0"/>
    </xf>
    <xf numFmtId="0" fontId="9" fillId="0" borderId="0" xfId="2" applyFont="1" applyFill="1" applyBorder="1" applyAlignment="1" applyProtection="1">
      <alignment vertical="top"/>
      <protection locked="0"/>
    </xf>
    <xf numFmtId="0" fontId="9" fillId="0" borderId="0" xfId="2" applyFont="1" applyFill="1" applyBorder="1" applyAlignment="1" applyProtection="1">
      <alignment horizontal="center" vertical="top"/>
      <protection locked="0"/>
    </xf>
    <xf numFmtId="0" fontId="8" fillId="0" borderId="0" xfId="2" applyFont="1" applyFill="1" applyBorder="1" applyAlignment="1" applyProtection="1">
      <alignment horizontal="right" vertical="top"/>
      <protection locked="0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workbookViewId="0">
      <selection activeCell="D7" sqref="D7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9" ht="12.75" customHeight="1" x14ac:dyDescent="0.2">
      <c r="A1" s="34" t="s">
        <v>42</v>
      </c>
      <c r="B1" s="35"/>
      <c r="C1" s="35"/>
      <c r="D1" s="35"/>
      <c r="E1" s="36"/>
    </row>
    <row r="2" spans="1:9" ht="12.75" customHeight="1" x14ac:dyDescent="0.2">
      <c r="A2" s="37"/>
      <c r="B2" s="38"/>
      <c r="C2" s="38"/>
      <c r="D2" s="38"/>
      <c r="E2" s="39"/>
    </row>
    <row r="3" spans="1:9" ht="12.75" customHeight="1" x14ac:dyDescent="0.2">
      <c r="A3" s="37"/>
      <c r="B3" s="38"/>
      <c r="C3" s="38"/>
      <c r="D3" s="38"/>
      <c r="E3" s="39"/>
    </row>
    <row r="4" spans="1:9" ht="12.75" customHeight="1" x14ac:dyDescent="0.2">
      <c r="A4" s="40"/>
      <c r="B4" s="41"/>
      <c r="C4" s="41"/>
      <c r="D4" s="41"/>
      <c r="E4" s="42"/>
    </row>
    <row r="5" spans="1:9" ht="22.5" x14ac:dyDescent="0.2">
      <c r="A5" s="43" t="s">
        <v>0</v>
      </c>
      <c r="B5" s="44"/>
      <c r="C5" s="2" t="s">
        <v>1</v>
      </c>
      <c r="D5" s="2" t="s">
        <v>2</v>
      </c>
      <c r="E5" s="2" t="s">
        <v>3</v>
      </c>
    </row>
    <row r="6" spans="1:9" ht="5.0999999999999996" customHeight="1" x14ac:dyDescent="0.2">
      <c r="A6" s="3"/>
      <c r="B6" s="4"/>
      <c r="C6" s="5"/>
      <c r="D6" s="5"/>
      <c r="E6" s="5"/>
    </row>
    <row r="7" spans="1:9" x14ac:dyDescent="0.2">
      <c r="A7" s="6"/>
      <c r="B7" s="7" t="s">
        <v>4</v>
      </c>
      <c r="C7" s="8">
        <f>SUM(C8:C10)</f>
        <v>22773230</v>
      </c>
      <c r="D7" s="8">
        <f t="shared" ref="D7:E7" si="0">SUM(D8:D10)</f>
        <v>15659636.039999999</v>
      </c>
      <c r="E7" s="8">
        <f t="shared" si="0"/>
        <v>15659636.039999999</v>
      </c>
    </row>
    <row r="8" spans="1:9" ht="12.75" x14ac:dyDescent="0.2">
      <c r="A8" s="6"/>
      <c r="B8" s="9" t="s">
        <v>5</v>
      </c>
      <c r="C8" s="10">
        <v>22773230</v>
      </c>
      <c r="D8" s="25">
        <v>9317056.5299999993</v>
      </c>
      <c r="E8" s="25">
        <v>9317056.5299999993</v>
      </c>
    </row>
    <row r="9" spans="1:9" ht="12.75" x14ac:dyDescent="0.2">
      <c r="A9" s="6"/>
      <c r="B9" s="9" t="s">
        <v>6</v>
      </c>
      <c r="C9" s="10">
        <v>0</v>
      </c>
      <c r="D9" s="25">
        <v>6342579.5099999998</v>
      </c>
      <c r="E9" s="25">
        <v>6342579.5099999998</v>
      </c>
    </row>
    <row r="10" spans="1:9" x14ac:dyDescent="0.2">
      <c r="A10" s="6"/>
      <c r="B10" s="9" t="s">
        <v>7</v>
      </c>
      <c r="C10" s="10"/>
      <c r="D10" s="10"/>
      <c r="E10" s="10"/>
    </row>
    <row r="11" spans="1:9" ht="5.0999999999999996" customHeight="1" x14ac:dyDescent="0.2">
      <c r="A11" s="6"/>
      <c r="B11" s="11"/>
      <c r="C11" s="10"/>
      <c r="D11" s="10"/>
      <c r="E11" s="10"/>
    </row>
    <row r="12" spans="1:9" ht="12.75" x14ac:dyDescent="0.2">
      <c r="A12" s="6"/>
      <c r="B12" s="7" t="s">
        <v>8</v>
      </c>
      <c r="C12" s="8">
        <f>SUM(C13:C14)</f>
        <v>22773230</v>
      </c>
      <c r="D12" s="8">
        <f t="shared" ref="D12:E12" si="1">SUM(D13:D14)</f>
        <v>9425843.6899999995</v>
      </c>
      <c r="E12" s="8">
        <f t="shared" si="1"/>
        <v>9184895.9700000007</v>
      </c>
      <c r="F12" s="24"/>
    </row>
    <row r="13" spans="1:9" ht="12.75" x14ac:dyDescent="0.2">
      <c r="A13" s="6"/>
      <c r="B13" s="9" t="s">
        <v>9</v>
      </c>
      <c r="C13" s="10">
        <v>22773230</v>
      </c>
      <c r="D13" s="10">
        <v>6683664.3599999994</v>
      </c>
      <c r="E13" s="10">
        <v>6656879.2000000011</v>
      </c>
      <c r="H13" s="25"/>
      <c r="I13" s="25"/>
    </row>
    <row r="14" spans="1:9" x14ac:dyDescent="0.2">
      <c r="A14" s="6"/>
      <c r="B14" s="9" t="s">
        <v>10</v>
      </c>
      <c r="C14" s="10">
        <v>0</v>
      </c>
      <c r="D14" s="10">
        <v>2742179.33</v>
      </c>
      <c r="E14" s="10">
        <v>2528016.77</v>
      </c>
      <c r="H14" s="26"/>
      <c r="I14" s="26"/>
    </row>
    <row r="15" spans="1:9" ht="5.0999999999999996" customHeight="1" x14ac:dyDescent="0.2">
      <c r="A15" s="6"/>
      <c r="B15" s="11"/>
      <c r="C15" s="10"/>
      <c r="D15" s="10"/>
      <c r="E15" s="10"/>
    </row>
    <row r="16" spans="1:9" ht="12.75" x14ac:dyDescent="0.2">
      <c r="A16" s="6"/>
      <c r="B16" s="7" t="s">
        <v>11</v>
      </c>
      <c r="C16" s="12"/>
      <c r="D16" s="8">
        <f>SUM(D17:D18)</f>
        <v>1049859.6099999999</v>
      </c>
      <c r="E16" s="8">
        <f>SUM(E17:E18)</f>
        <v>1023074.45</v>
      </c>
      <c r="F16" s="24"/>
    </row>
    <row r="17" spans="1:5" ht="12.75" x14ac:dyDescent="0.2">
      <c r="A17" s="6"/>
      <c r="B17" s="9" t="s">
        <v>12</v>
      </c>
      <c r="C17" s="12"/>
      <c r="D17" s="25">
        <v>1049859.6099999999</v>
      </c>
      <c r="E17" s="10">
        <v>1023074.45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7283651.959999999</v>
      </c>
      <c r="E20" s="8">
        <f>E7-E12+E16</f>
        <v>7497814.5199999986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7283651.959999999</v>
      </c>
      <c r="E21" s="8">
        <f t="shared" si="2"/>
        <v>7497814.5199999986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6233792.3499999996</v>
      </c>
      <c r="E22" s="8">
        <f>E21-E16</f>
        <v>6474740.0699999984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43" t="s">
        <v>17</v>
      </c>
      <c r="B24" s="44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6233792.3499999996</v>
      </c>
      <c r="E30" s="8">
        <f t="shared" si="4"/>
        <v>6474740.0699999984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33" t="s">
        <v>17</v>
      </c>
      <c r="B32" s="33"/>
      <c r="C32" s="14" t="s">
        <v>24</v>
      </c>
      <c r="D32" s="13" t="s">
        <v>2</v>
      </c>
      <c r="E32" s="14" t="s">
        <v>25</v>
      </c>
    </row>
    <row r="33" spans="1:7" ht="5.0999999999999996" customHeight="1" x14ac:dyDescent="0.2">
      <c r="A33" s="6"/>
      <c r="B33" s="15"/>
      <c r="C33" s="10"/>
      <c r="D33" s="10"/>
      <c r="E33" s="10"/>
    </row>
    <row r="34" spans="1:7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7" x14ac:dyDescent="0.2">
      <c r="A35" s="6"/>
      <c r="B35" s="9" t="s">
        <v>27</v>
      </c>
      <c r="C35" s="10"/>
      <c r="D35" s="10"/>
      <c r="E35" s="10"/>
    </row>
    <row r="36" spans="1:7" x14ac:dyDescent="0.2">
      <c r="A36" s="6"/>
      <c r="B36" s="9" t="s">
        <v>28</v>
      </c>
      <c r="C36" s="10"/>
      <c r="D36" s="10"/>
      <c r="E36" s="10"/>
      <c r="G36" s="26"/>
    </row>
    <row r="37" spans="1:7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7" x14ac:dyDescent="0.2">
      <c r="A38" s="6"/>
      <c r="B38" s="9" t="s">
        <v>30</v>
      </c>
      <c r="C38" s="10"/>
      <c r="D38" s="10"/>
      <c r="E38" s="10"/>
    </row>
    <row r="39" spans="1:7" x14ac:dyDescent="0.2">
      <c r="A39" s="6"/>
      <c r="B39" s="9" t="s">
        <v>31</v>
      </c>
      <c r="C39" s="10"/>
      <c r="D39" s="10"/>
      <c r="E39" s="10"/>
    </row>
    <row r="40" spans="1:7" ht="5.0999999999999996" customHeight="1" x14ac:dyDescent="0.2">
      <c r="A40" s="6"/>
      <c r="B40" s="15"/>
      <c r="C40" s="10"/>
      <c r="D40" s="10"/>
      <c r="E40" s="10"/>
    </row>
    <row r="41" spans="1:7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7" ht="5.0999999999999996" customHeight="1" x14ac:dyDescent="0.2">
      <c r="A42" s="6"/>
      <c r="B42" s="16"/>
      <c r="C42" s="8"/>
      <c r="D42" s="8"/>
      <c r="E42" s="8"/>
    </row>
    <row r="43" spans="1:7" ht="22.5" x14ac:dyDescent="0.2">
      <c r="A43" s="33" t="s">
        <v>17</v>
      </c>
      <c r="B43" s="33"/>
      <c r="C43" s="14" t="s">
        <v>24</v>
      </c>
      <c r="D43" s="13" t="s">
        <v>2</v>
      </c>
      <c r="E43" s="14" t="s">
        <v>25</v>
      </c>
    </row>
    <row r="44" spans="1:7" ht="5.0999999999999996" customHeight="1" x14ac:dyDescent="0.2">
      <c r="A44" s="6"/>
      <c r="B44" s="15"/>
      <c r="C44" s="10"/>
      <c r="D44" s="10"/>
      <c r="E44" s="10"/>
    </row>
    <row r="45" spans="1:7" x14ac:dyDescent="0.2">
      <c r="A45" s="6"/>
      <c r="B45" s="15" t="s">
        <v>33</v>
      </c>
      <c r="C45" s="10">
        <v>22773230</v>
      </c>
      <c r="D45" s="10">
        <f>+D8</f>
        <v>9317056.5299999993</v>
      </c>
      <c r="E45" s="10">
        <f>+E8</f>
        <v>9317056.5299999993</v>
      </c>
    </row>
    <row r="46" spans="1:7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7" x14ac:dyDescent="0.2">
      <c r="A47" s="6"/>
      <c r="B47" s="17" t="s">
        <v>27</v>
      </c>
      <c r="C47" s="10"/>
      <c r="D47" s="10"/>
      <c r="E47" s="10"/>
    </row>
    <row r="48" spans="1:7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22773230</v>
      </c>
      <c r="D50" s="10">
        <f>+D13</f>
        <v>6683664.3599999994</v>
      </c>
      <c r="E50" s="10">
        <f>+E13</f>
        <v>6656879.2000000011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ht="12.75" x14ac:dyDescent="0.2">
      <c r="A52" s="6"/>
      <c r="B52" s="15" t="s">
        <v>12</v>
      </c>
      <c r="C52" s="12"/>
      <c r="D52" s="25">
        <v>1049859.6099999999</v>
      </c>
      <c r="E52" s="10">
        <f>+E17</f>
        <v>1023074.45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3683251.78</v>
      </c>
      <c r="E54" s="8">
        <f t="shared" si="9"/>
        <v>3683251.7799999984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3683251.78</v>
      </c>
      <c r="E55" s="8">
        <f t="shared" si="10"/>
        <v>3683251.7799999984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33" t="s">
        <v>17</v>
      </c>
      <c r="B57" s="33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f>+D9</f>
        <v>6342579.5099999998</v>
      </c>
      <c r="E59" s="10">
        <f>+E9</f>
        <v>6342579.5099999998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2742179.33</v>
      </c>
      <c r="E64" s="10">
        <v>2528016.77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D59+D60-D64+D66</f>
        <v>3600400.1799999997</v>
      </c>
      <c r="E68" s="8">
        <f>E59+E60-E64+E66</f>
        <v>3814562.7399999998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3600400.1799999997</v>
      </c>
      <c r="E69" s="8">
        <f t="shared" si="12"/>
        <v>3814562.7399999998</v>
      </c>
    </row>
    <row r="70" spans="1:5" ht="5.0999999999999996" customHeight="1" x14ac:dyDescent="0.2">
      <c r="A70" s="18"/>
      <c r="B70" s="19"/>
      <c r="C70" s="20"/>
      <c r="D70" s="20"/>
      <c r="E70" s="20"/>
    </row>
    <row r="71" spans="1:5" x14ac:dyDescent="0.2">
      <c r="B71" s="1" t="s">
        <v>47</v>
      </c>
    </row>
    <row r="75" spans="1:5" x14ac:dyDescent="0.2">
      <c r="B75" s="27" t="s">
        <v>43</v>
      </c>
      <c r="C75" s="32" t="s">
        <v>44</v>
      </c>
      <c r="D75" s="32"/>
      <c r="E75" s="29"/>
    </row>
    <row r="76" spans="1:5" x14ac:dyDescent="0.2">
      <c r="B76" s="30" t="s">
        <v>45</v>
      </c>
      <c r="C76" s="31" t="s">
        <v>46</v>
      </c>
      <c r="D76" s="28"/>
      <c r="E76" s="31"/>
    </row>
  </sheetData>
  <mergeCells count="7">
    <mergeCell ref="C75:D75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35433070866141736" bottom="0.15748031496062992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2021-04-26T16:33:55Z</cp:lastPrinted>
  <dcterms:created xsi:type="dcterms:W3CDTF">2017-01-11T17:21:42Z</dcterms:created>
  <dcterms:modified xsi:type="dcterms:W3CDTF">2021-04-28T15:43:56Z</dcterms:modified>
</cp:coreProperties>
</file>