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EJERCICIO 2021\TCNM\TRANSPARENCIA\OCTUBRE DICIEMBRE\3INFORMACION PROGRAMATICA\"/>
    </mc:Choice>
  </mc:AlternateContent>
  <bookViews>
    <workbookView xWindow="0" yWindow="0" windowWidth="28800" windowHeight="12435"/>
  </bookViews>
  <sheets>
    <sheet name="IR" sheetId="5" r:id="rId1"/>
  </sheets>
  <calcPr calcId="152511"/>
</workbook>
</file>

<file path=xl/calcChain.xml><?xml version="1.0" encoding="utf-8"?>
<calcChain xmlns="http://schemas.openxmlformats.org/spreadsheetml/2006/main">
  <c r="I29" i="5" l="1"/>
  <c r="H29" i="5"/>
  <c r="G29" i="5"/>
  <c r="F29" i="5"/>
  <c r="E15" i="5"/>
  <c r="E5" i="5"/>
  <c r="E29" i="5" s="1"/>
</calcChain>
</file>

<file path=xl/sharedStrings.xml><?xml version="1.0" encoding="utf-8"?>
<sst xmlns="http://schemas.openxmlformats.org/spreadsheetml/2006/main" count="251" uniqueCount="94">
  <si>
    <t>Clave del Programa presupuestario
(1)</t>
  </si>
  <si>
    <t>Nombre del programa presupuestario
(2)</t>
  </si>
  <si>
    <t>Nombre de la dependencia o entidad que lo ejecuta
(3)</t>
  </si>
  <si>
    <t>Prespuesto del programa presupuestario</t>
  </si>
  <si>
    <t>Fuente de Financiamiento
(4)</t>
  </si>
  <si>
    <t>Aprobado
(5)</t>
  </si>
  <si>
    <t>Modificado
(6)</t>
  </si>
  <si>
    <t>Devengado
(7)</t>
  </si>
  <si>
    <t>Ejercido
(8)</t>
  </si>
  <si>
    <t>Pagado
(9)</t>
  </si>
  <si>
    <t>Cuenta con MIR
(SI/NO)
(10)</t>
  </si>
  <si>
    <t>Nombre del Indicador
(11)</t>
  </si>
  <si>
    <t>Nivel de la MIR, al que corresponde el indicador
(12)</t>
  </si>
  <si>
    <t>Fórmula de cálculo
(13)</t>
  </si>
  <si>
    <t>Meta del indicador Programada
(14)</t>
  </si>
  <si>
    <t>Meta del indicador Modificada
(15)</t>
  </si>
  <si>
    <t>Meta del indicador alcanzada
(16)</t>
  </si>
  <si>
    <t>Resultado del indicador a la fecha que se informa
(17)</t>
  </si>
  <si>
    <t>Clasificación funcional del gasto al que corresponde el programa presupuestario
(18)</t>
  </si>
  <si>
    <t>Anexos
(19)</t>
  </si>
  <si>
    <t>P005</t>
  </si>
  <si>
    <t>E017</t>
  </si>
  <si>
    <t>E038 </t>
  </si>
  <si>
    <t>E057 </t>
  </si>
  <si>
    <t>NA</t>
  </si>
  <si>
    <t>Gestión de centros escolares de Educación Media Superior y Superior</t>
  </si>
  <si>
    <t>Instituto Tecnológico Superior de Salvatierra</t>
  </si>
  <si>
    <t>Estatal, federal y propios</t>
  </si>
  <si>
    <t>Cobertura de Educación Media Superior y Superio</t>
  </si>
  <si>
    <t xml:space="preserve"> Competencias para el trabajo</t>
  </si>
  <si>
    <t>si</t>
  </si>
  <si>
    <t>Desarrollo social</t>
  </si>
  <si>
    <t>Componente P005.C18: C.Los cuerpos académicos y directivos de las instituciones públicas de educación media superior y superior son capacitados, actualizados y profesionalizados. ITESS</t>
  </si>
  <si>
    <t>Directivos capacitados/Directivos existentes</t>
  </si>
  <si>
    <t>Necesidades de infraestructura y equipamiento atendidas/Necesidades de infraestructura y equipamiento identificadas</t>
  </si>
  <si>
    <t>Alumnos con proyectos en incubadora de empresas/Alumnos con proyectos en incubadora de empresas, programados</t>
  </si>
  <si>
    <t>Alumnos con formación y/o certificados en competencias laborales/  
Alumnos con formación y/o certificados en competencias laborales, programados</t>
  </si>
  <si>
    <t>Programas o carreras implementados bajo un esquema de formación dual/ 
Programas o carreras, programados para ser implementados bajo un esquema de formación dual</t>
  </si>
  <si>
    <t>Becas y apoyos otorgados/ Becas y apoyos programados a otorgar</t>
  </si>
  <si>
    <t>Alumnos en riesgo de deserción y reprobación atendidos con apoyo académico y/o psicosocial / Alumnos en riesgo de deserción y reprobación, identificados</t>
  </si>
  <si>
    <t>Porcentaje de Avance Físico del Proceso/Proyecto</t>
  </si>
  <si>
    <t>Nivel actividad</t>
  </si>
  <si>
    <t xml:space="preserve">  Porcentaje de Avance Físico Ejercido /  Porcentaje de Avance Físico programado</t>
  </si>
  <si>
    <t>Porcentaje de Avance Financiero del Proceso/Proyecto</t>
  </si>
  <si>
    <t xml:space="preserve">  Porcentaje de Avance Financiero Ejercido /  Porcentaje de Avance Financiero Programado </t>
  </si>
  <si>
    <t>Bajo protesta de decir verdad declaramos que los Estados Financieros y sus Notas son razonablemente correctos y responsabilidad del emisor</t>
  </si>
  <si>
    <t>en proceso</t>
  </si>
  <si>
    <t>DR RODRIGO CARRASCO RAMIREZ</t>
  </si>
  <si>
    <t xml:space="preserve">                CP RAMIRO CONTRERAS RODRIGUEZ</t>
  </si>
  <si>
    <t xml:space="preserve">          SUBDIRECTOR DE FINANZAS Y ADMINISTRACION</t>
  </si>
  <si>
    <t>NO</t>
  </si>
  <si>
    <t>Componente P005.C19:D. Cursos, actividades y talleres para el desarrollo complementario de los alumnos impartidos ITESS</t>
  </si>
  <si>
    <t>Cobertura de Educación Media Superior y Superior</t>
  </si>
  <si>
    <t>Componente  E017-C12.A Servicios educativos ofertados  ITESS</t>
  </si>
  <si>
    <t>Componente: E017-C13.B Infraestructura educativa consolidada ITESS</t>
  </si>
  <si>
    <t>S016</t>
  </si>
  <si>
    <t>Investigación, desarrollo tecnológico, transparencia de tecnología e innovación</t>
  </si>
  <si>
    <t>Componente S016.C06: A proyectos de investigación, innovación y desarrollo tecnológico realizados por instituciones de educación superior. ITESS</t>
  </si>
  <si>
    <t>Proyectos de investigación beneficiados con apoyo de financiamiento externo /Proyectos de investigación ingresados a convocatorias externas de financiamiento</t>
  </si>
  <si>
    <t>Número de proyectos de investigación que se desarrollan en el presente año / Número de proyectos de investigación que se desarrollaron en el año inmediato anterior</t>
  </si>
  <si>
    <t>P005.C17.I00431 -
Porcentaje de procesos educativos certificados y/o programas educativos acreditados</t>
  </si>
  <si>
    <t>P005.C18.I00441 -
Porcentaje de docentes y directivos fortalecidos con alguna acción formativa o laboral</t>
  </si>
  <si>
    <t>Docentes y directivos fortalecidos con alguna acción formativa o laboral /Docentes y directivos programados a ser fortalecidos con alguna acción formativa o laboral</t>
  </si>
  <si>
    <t>P005.C18.I00442 -
Porcentaje de directivos capacitados</t>
  </si>
  <si>
    <t>P005.C19.I00443 -
Porcentaje de estudiantes participando en cursos, actividades y talleres complementarias para el desarrollo integral</t>
  </si>
  <si>
    <t>Estudiantes participando en cursos, talleres complementarias para el desarrollo integral /Estudiantes  programados para participar en cursos, talleres complementarios para el desarrollo integral</t>
  </si>
  <si>
    <t>E017.C12.I00449 -
Porcentaje de alumnos atendidos</t>
  </si>
  <si>
    <t>Número de alumnos atendidos/número de alumnos proyectados a atender</t>
  </si>
  <si>
    <t>E017.C13.I00583 -
Porcentaje de necesidades de infraestructura y equipamiento atendidas</t>
  </si>
  <si>
    <t>Componente - P005.C17 -
B. Programas, procesos y/o planteles de instituciones de educación superior, certificados. ITESS</t>
  </si>
  <si>
    <t>S016.C06.I06398 -
Porcentaje de proyectos de investigación beneficiados con financiamiento externo</t>
  </si>
  <si>
    <t>S016.C06.I07145 -
Tasa de variación anual de proyectos de investigación</t>
  </si>
  <si>
    <t>E038.C22.I00490 -
Porcentaje de alumnos atendidos con acciones de fortalecimiento</t>
  </si>
  <si>
    <t>Componente  E038.C22 -
A. Vinculación con el entorno operando. ITESS</t>
  </si>
  <si>
    <t>Alumnos atendidos con acciones para el fortalecimiento con el entorno / Alumnos programados para ser atendidos con acciones de fortalecimiento para la vinculación con el entorno</t>
  </si>
  <si>
    <t>E038.C24.I00505 -
Porcentaje de alumnos atendidos con acciones para el fortalecimiento de competencias emprendedoras</t>
  </si>
  <si>
    <t>Componente  E038.C24 -
F. Programa de aprendizaje para el liderazgo y emprendimiento ofertado en Educación Superior. ITESS</t>
  </si>
  <si>
    <t xml:space="preserve"> E038.C24.I00595 -
Porcentaje de alumnos con proyectos en incubadora de empresas</t>
  </si>
  <si>
    <t>Alumnos atendidos con acciones para el fortalecimiento de competencias emprendedoras / Alumnos programados para ser atendidos con acciones para el fortalecimiento de competencias emprendedoras</t>
  </si>
  <si>
    <t>Componente E038.C24 -
F. Programa de aprendizaje para el liderazgo y emprendimiento ofertado en Educación Superior. ITESS</t>
  </si>
  <si>
    <t xml:space="preserve">E038.C25.I00660 -
Porcentaje de alumnos con formación y/o certificados en competencias laborales
</t>
  </si>
  <si>
    <t>ComponenteE038.C25 -
H. Programas de certificación de competencias laborales ofertados en Educación Superior. ITESS</t>
  </si>
  <si>
    <t>E038.C23.I00678 -
Porcentaje de programas o carreras implementados bajo un esquema de formación dual</t>
  </si>
  <si>
    <t>Componente  E038.C23 -
J. Programas de formación dual escuela-empresa ofertados en Educación Superior. ITESS</t>
  </si>
  <si>
    <t>Trayectoria en Nivel Básico y Media Superior y Superior</t>
  </si>
  <si>
    <t>E057.C14.I00622 -
Porcentaje de becas y apoyos otorgados</t>
  </si>
  <si>
    <t>ComponenteE057.C14 -
C. Becas y apoyos otorgados a estudiantes de educación media superior y superior ITESS</t>
  </si>
  <si>
    <t>E057.C15.I00647 -
Porcentaje de alumnos en riesgo de deserción y reprobación atendidos con apoyo académico y/o psicosocial</t>
  </si>
  <si>
    <t>ComponenteE057.C15 -
D. Apoyo académico y/o psicosocial a alumnos en riesgo de deserción o reprobación otorgados ITESS</t>
  </si>
  <si>
    <t>terminado</t>
  </si>
  <si>
    <t>DIRECTOR GENERAL</t>
  </si>
  <si>
    <t>Procesos y/o programas educativos certificados y/o acreditados/ Procesos y/o programas educativos programados a ser certificados y/o acreditados</t>
  </si>
  <si>
    <t>( INSERCIÓN LABORAL ) H. Programas de certificación de competencias laborales ofertados en Educación Superior. ITESS</t>
  </si>
  <si>
    <t>INSTITUTO TECNOLOGICO SUPERIOR DE SALVATIERRA
INDICADORES DE RESULTADOS
DEL 1 DE ENERO AL AL 31 DE DICIEMBRE DEL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</si>
</sst>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3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color theme="0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u/>
      <sz val="8"/>
      <color theme="10"/>
      <name val="Arial"/>
      <family val="2"/>
    </font>
    <font>
      <b/>
      <sz val="8"/>
      <color theme="1"/>
      <name val="Arial"/>
      <family val="2"/>
    </font>
    <font>
      <sz val="7"/>
      <color theme="1"/>
      <name val="Arial Narrow"/>
      <family val="2"/>
    </font>
  </fonts>
  <fills count="9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9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43" fontId="5" fillId="0" borderId="0" applyFont="0" applyFill="0" applyBorder="0" applyAlignment="0" applyProtection="0"/>
    <xf numFmtId="0" fontId="10" fillId="0" borderId="0" applyNumberFormat="0" applyFill="0" applyBorder="0" applyAlignment="0" applyProtection="0"/>
  </cellStyleXfs>
  <cellXfs count="48">
    <xf numFmtId="0" fontId="0" fillId="0" borderId="0" xfId="0"/>
    <xf numFmtId="0" fontId="0" fillId="0" borderId="0" xfId="0" applyFont="1"/>
    <xf numFmtId="0" fontId="0" fillId="0" borderId="0" xfId="0" applyFont="1" applyProtection="1">
      <protection locked="0"/>
    </xf>
    <xf numFmtId="0" fontId="0" fillId="0" borderId="0" xfId="0" applyFont="1" applyProtection="1"/>
    <xf numFmtId="4" fontId="3" fillId="4" borderId="2" xfId="16" applyNumberFormat="1" applyFont="1" applyFill="1" applyBorder="1" applyAlignment="1">
      <alignment horizontal="center" vertical="center" wrapText="1"/>
    </xf>
    <xf numFmtId="0" fontId="3" fillId="4" borderId="2" xfId="16" applyFont="1" applyFill="1" applyBorder="1" applyAlignment="1">
      <alignment horizontal="center" vertical="center" wrapText="1"/>
    </xf>
    <xf numFmtId="0" fontId="7" fillId="7" borderId="0" xfId="0" applyFont="1" applyFill="1" applyBorder="1" applyAlignment="1" applyProtection="1">
      <alignment vertical="top"/>
      <protection locked="0"/>
    </xf>
    <xf numFmtId="0" fontId="0" fillId="0" borderId="0" xfId="0" applyFont="1" applyBorder="1" applyProtection="1"/>
    <xf numFmtId="0" fontId="0" fillId="0" borderId="7" xfId="0" applyFont="1" applyBorder="1" applyProtection="1"/>
    <xf numFmtId="0" fontId="9" fillId="7" borderId="0" xfId="0" applyFont="1" applyFill="1" applyBorder="1" applyAlignment="1" applyProtection="1">
      <protection locked="0"/>
    </xf>
    <xf numFmtId="4" fontId="0" fillId="0" borderId="0" xfId="0" applyNumberFormat="1"/>
    <xf numFmtId="0" fontId="0" fillId="8" borderId="0" xfId="0" applyFont="1" applyFill="1" applyProtection="1"/>
    <xf numFmtId="4" fontId="0" fillId="7" borderId="0" xfId="0" applyNumberFormat="1" applyFill="1"/>
    <xf numFmtId="0" fontId="0" fillId="7" borderId="0" xfId="0" applyFill="1"/>
    <xf numFmtId="0" fontId="0" fillId="7" borderId="0" xfId="0" applyFont="1" applyFill="1" applyProtection="1"/>
    <xf numFmtId="0" fontId="0" fillId="7" borderId="0" xfId="0" applyFont="1" applyFill="1" applyProtection="1">
      <protection locked="0"/>
    </xf>
    <xf numFmtId="43" fontId="0" fillId="7" borderId="0" xfId="0" applyNumberFormat="1" applyFont="1" applyFill="1" applyProtection="1">
      <protection locked="0"/>
    </xf>
    <xf numFmtId="0" fontId="8" fillId="7" borderId="0" xfId="0" applyFont="1" applyFill="1" applyProtection="1">
      <protection locked="0"/>
    </xf>
    <xf numFmtId="4" fontId="11" fillId="7" borderId="0" xfId="0" applyNumberFormat="1" applyFont="1" applyFill="1"/>
    <xf numFmtId="0" fontId="0" fillId="0" borderId="1" xfId="0" applyFont="1" applyBorder="1" applyProtection="1">
      <protection locked="0"/>
    </xf>
    <xf numFmtId="0" fontId="0" fillId="0" borderId="6" xfId="0" applyFont="1" applyBorder="1" applyProtection="1">
      <protection locked="0"/>
    </xf>
    <xf numFmtId="0" fontId="0" fillId="7" borderId="8" xfId="0" applyFill="1" applyBorder="1"/>
    <xf numFmtId="0" fontId="0" fillId="7" borderId="8" xfId="0" applyFont="1" applyFill="1" applyBorder="1" applyAlignment="1" applyProtection="1">
      <alignment wrapText="1"/>
      <protection locked="0"/>
    </xf>
    <xf numFmtId="4" fontId="0" fillId="0" borderId="8" xfId="0" applyNumberFormat="1" applyBorder="1"/>
    <xf numFmtId="0" fontId="0" fillId="7" borderId="8" xfId="0" applyFont="1" applyFill="1" applyBorder="1" applyAlignment="1" applyProtection="1">
      <alignment vertical="center" wrapText="1"/>
      <protection locked="0"/>
    </xf>
    <xf numFmtId="0" fontId="0" fillId="7" borderId="8" xfId="0" applyFont="1" applyFill="1" applyBorder="1" applyAlignment="1" applyProtection="1">
      <alignment wrapText="1"/>
    </xf>
    <xf numFmtId="0" fontId="10" fillId="7" borderId="8" xfId="18" applyFill="1" applyBorder="1" applyAlignment="1" applyProtection="1">
      <alignment wrapText="1"/>
      <protection locked="0"/>
    </xf>
    <xf numFmtId="4" fontId="11" fillId="0" borderId="8" xfId="0" applyNumberFormat="1" applyFont="1" applyBorder="1"/>
    <xf numFmtId="0" fontId="0" fillId="7" borderId="8" xfId="0" applyFill="1" applyBorder="1" applyAlignment="1">
      <alignment wrapText="1"/>
    </xf>
    <xf numFmtId="4" fontId="0" fillId="7" borderId="8" xfId="0" applyNumberFormat="1" applyFill="1" applyBorder="1"/>
    <xf numFmtId="43" fontId="0" fillId="7" borderId="8" xfId="17" applyFont="1" applyFill="1" applyBorder="1" applyProtection="1">
      <protection locked="0"/>
    </xf>
    <xf numFmtId="43" fontId="12" fillId="7" borderId="0" xfId="0" applyNumberFormat="1" applyFont="1" applyFill="1" applyProtection="1">
      <protection locked="0"/>
    </xf>
    <xf numFmtId="0" fontId="0" fillId="7" borderId="8" xfId="0" applyFont="1" applyFill="1" applyBorder="1" applyAlignment="1" applyProtection="1">
      <alignment horizontal="center" wrapText="1"/>
      <protection locked="0"/>
    </xf>
    <xf numFmtId="43" fontId="0" fillId="7" borderId="8" xfId="17" applyFont="1" applyFill="1" applyBorder="1" applyAlignment="1" applyProtection="1">
      <alignment horizontal="center" vertical="center"/>
      <protection locked="0"/>
    </xf>
    <xf numFmtId="0" fontId="3" fillId="5" borderId="6" xfId="16" applyFont="1" applyFill="1" applyBorder="1" applyAlignment="1">
      <alignment horizontal="center" vertical="center" wrapText="1"/>
    </xf>
    <xf numFmtId="0" fontId="3" fillId="5" borderId="5" xfId="16" applyFont="1" applyFill="1" applyBorder="1" applyAlignment="1">
      <alignment horizontal="center" vertical="center" wrapText="1"/>
    </xf>
    <xf numFmtId="0" fontId="6" fillId="6" borderId="1" xfId="8" applyFont="1" applyFill="1" applyBorder="1" applyAlignment="1" applyProtection="1">
      <alignment horizontal="center" vertical="center" wrapText="1"/>
      <protection locked="0"/>
    </xf>
    <xf numFmtId="0" fontId="6" fillId="6" borderId="6" xfId="8" applyFont="1" applyFill="1" applyBorder="1" applyAlignment="1" applyProtection="1">
      <alignment horizontal="center" vertical="center" wrapText="1"/>
      <protection locked="0"/>
    </xf>
    <xf numFmtId="0" fontId="6" fillId="6" borderId="2" xfId="8" applyFont="1" applyFill="1" applyBorder="1" applyAlignment="1" applyProtection="1">
      <alignment horizontal="center" vertical="center" wrapText="1"/>
      <protection locked="0"/>
    </xf>
    <xf numFmtId="0" fontId="3" fillId="4" borderId="3" xfId="8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4" borderId="7" xfId="16" applyFont="1" applyFill="1" applyBorder="1" applyAlignment="1">
      <alignment horizontal="center" vertical="center" wrapText="1"/>
    </xf>
    <xf numFmtId="0" fontId="3" fillId="4" borderId="0" xfId="0" applyFont="1" applyFill="1" applyBorder="1" applyAlignment="1">
      <alignment horizontal="center" vertical="top" wrapText="1"/>
    </xf>
    <xf numFmtId="0" fontId="8" fillId="7" borderId="0" xfId="0" applyFont="1" applyFill="1" applyBorder="1" applyAlignment="1" applyProtection="1">
      <alignment horizontal="center"/>
      <protection locked="0"/>
    </xf>
    <xf numFmtId="0" fontId="9" fillId="7" borderId="0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</cellXfs>
  <cellStyles count="19">
    <cellStyle name="Euro" xfId="1"/>
    <cellStyle name="Hipervínculo" xfId="18" builtinId="8"/>
    <cellStyle name="Millares" xfId="17" builtinId="3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  <cellStyle name="Normal_141008Reportes Cuadros Institucionales-sectorialesADV" xfId="16"/>
  </cellStyles>
  <dxfs count="0"/>
  <tableStyles count="0" defaultTableStyle="TableStyleMedium2" defaultPivotStyle="PivotStyleLight16"/>
  <colors>
    <mruColors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sed.guanajuato.gob.mx/sed/public/mi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C85"/>
  <sheetViews>
    <sheetView tabSelected="1" workbookViewId="0">
      <selection sqref="A1:S1"/>
    </sheetView>
  </sheetViews>
  <sheetFormatPr baseColWidth="10" defaultRowHeight="11.25" x14ac:dyDescent="0.2"/>
  <cols>
    <col min="1" max="1" width="8.1640625" style="2" customWidth="1"/>
    <col min="2" max="2" width="19.83203125" style="2" customWidth="1"/>
    <col min="3" max="3" width="19.5" style="2" customWidth="1"/>
    <col min="4" max="4" width="10.1640625" style="2" customWidth="1"/>
    <col min="5" max="6" width="12.6640625" style="2" bestFit="1" customWidth="1"/>
    <col min="7" max="9" width="13" style="2" bestFit="1" customWidth="1"/>
    <col min="10" max="10" width="8.33203125" style="2" bestFit="1" customWidth="1"/>
    <col min="11" max="11" width="36.5" style="2" customWidth="1"/>
    <col min="12" max="12" width="47.5" style="2" customWidth="1"/>
    <col min="13" max="13" width="44.1640625" style="2" customWidth="1"/>
    <col min="14" max="14" width="7.5" style="2" customWidth="1"/>
    <col min="15" max="15" width="8.1640625" style="2" customWidth="1"/>
    <col min="16" max="16" width="8.33203125" style="2" customWidth="1"/>
    <col min="17" max="17" width="11.1640625" style="3" bestFit="1" customWidth="1"/>
    <col min="18" max="18" width="15.83203125" style="3" customWidth="1"/>
    <col min="19" max="19" width="4.83203125" style="3" customWidth="1"/>
    <col min="732" max="16384" width="12" style="3"/>
  </cols>
  <sheetData>
    <row r="1" spans="1:731" s="1" customFormat="1" ht="60" customHeight="1" x14ac:dyDescent="0.2">
      <c r="A1" s="36" t="s">
        <v>93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8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  <c r="ND1"/>
      <c r="NE1"/>
      <c r="NF1"/>
      <c r="NG1"/>
      <c r="NH1"/>
      <c r="NI1"/>
      <c r="NJ1"/>
      <c r="NK1"/>
      <c r="NL1"/>
      <c r="NM1"/>
      <c r="NN1"/>
      <c r="NO1"/>
      <c r="NP1"/>
      <c r="NQ1"/>
      <c r="NR1"/>
      <c r="NS1"/>
      <c r="NT1"/>
      <c r="NU1"/>
      <c r="NV1"/>
      <c r="NW1"/>
      <c r="NX1"/>
      <c r="NY1"/>
      <c r="NZ1"/>
      <c r="OA1"/>
      <c r="OB1"/>
      <c r="OC1"/>
      <c r="OD1"/>
      <c r="OE1"/>
      <c r="OF1"/>
      <c r="OG1"/>
      <c r="OH1"/>
      <c r="OI1"/>
      <c r="OJ1"/>
      <c r="OK1"/>
      <c r="OL1"/>
      <c r="OM1"/>
      <c r="ON1"/>
      <c r="OO1"/>
      <c r="OP1"/>
      <c r="OQ1"/>
      <c r="OR1"/>
      <c r="OS1"/>
      <c r="OT1"/>
      <c r="OU1"/>
      <c r="OV1"/>
      <c r="OW1"/>
      <c r="OX1"/>
      <c r="OY1"/>
      <c r="OZ1"/>
      <c r="PA1"/>
      <c r="PB1"/>
      <c r="PC1"/>
      <c r="PD1"/>
      <c r="PE1"/>
      <c r="PF1"/>
      <c r="PG1"/>
      <c r="PH1"/>
      <c r="PI1"/>
      <c r="PJ1"/>
      <c r="PK1"/>
      <c r="PL1"/>
      <c r="PM1"/>
      <c r="PN1"/>
      <c r="PO1"/>
      <c r="PP1"/>
      <c r="PQ1"/>
      <c r="PR1"/>
      <c r="PS1"/>
      <c r="PT1"/>
      <c r="PU1"/>
      <c r="PV1"/>
      <c r="PW1"/>
      <c r="PX1"/>
      <c r="PY1"/>
      <c r="PZ1"/>
      <c r="QA1"/>
      <c r="QB1"/>
      <c r="QC1"/>
      <c r="QD1"/>
      <c r="QE1"/>
      <c r="QF1"/>
      <c r="QG1"/>
      <c r="QH1"/>
      <c r="QI1"/>
      <c r="QJ1"/>
      <c r="QK1"/>
      <c r="QL1"/>
      <c r="QM1"/>
      <c r="QN1"/>
      <c r="QO1"/>
      <c r="QP1"/>
      <c r="QQ1"/>
      <c r="QR1"/>
      <c r="QS1"/>
      <c r="QT1"/>
      <c r="QU1"/>
      <c r="QV1"/>
      <c r="QW1"/>
      <c r="QX1"/>
      <c r="QY1"/>
      <c r="QZ1"/>
      <c r="RA1"/>
      <c r="RB1"/>
      <c r="RC1"/>
      <c r="RD1"/>
      <c r="RE1"/>
      <c r="RF1"/>
      <c r="RG1"/>
      <c r="RH1"/>
      <c r="RI1"/>
      <c r="RJ1"/>
      <c r="RK1"/>
      <c r="RL1"/>
      <c r="RM1"/>
      <c r="RN1"/>
      <c r="RO1"/>
      <c r="RP1"/>
      <c r="RQ1"/>
      <c r="RR1"/>
      <c r="RS1"/>
      <c r="RT1"/>
      <c r="RU1"/>
      <c r="RV1"/>
      <c r="RW1"/>
      <c r="RX1"/>
      <c r="RY1"/>
      <c r="RZ1"/>
      <c r="SA1"/>
      <c r="SB1"/>
      <c r="SC1"/>
      <c r="SD1"/>
      <c r="SE1"/>
      <c r="SF1"/>
      <c r="SG1"/>
      <c r="SH1"/>
      <c r="SI1"/>
      <c r="SJ1"/>
      <c r="SK1"/>
      <c r="SL1"/>
      <c r="SM1"/>
      <c r="SN1"/>
      <c r="SO1"/>
      <c r="SP1"/>
      <c r="SQ1"/>
      <c r="SR1"/>
      <c r="SS1"/>
      <c r="ST1"/>
      <c r="SU1"/>
      <c r="SV1"/>
      <c r="SW1"/>
      <c r="SX1"/>
      <c r="SY1"/>
      <c r="SZ1"/>
      <c r="TA1"/>
      <c r="TB1"/>
      <c r="TC1"/>
      <c r="TD1"/>
      <c r="TE1"/>
      <c r="TF1"/>
      <c r="TG1"/>
      <c r="TH1"/>
      <c r="TI1"/>
      <c r="TJ1"/>
      <c r="TK1"/>
      <c r="TL1"/>
      <c r="TM1"/>
      <c r="TN1"/>
      <c r="TO1"/>
      <c r="TP1"/>
      <c r="TQ1"/>
      <c r="TR1"/>
      <c r="TS1"/>
      <c r="TT1"/>
      <c r="TU1"/>
      <c r="TV1"/>
      <c r="TW1"/>
      <c r="TX1"/>
      <c r="TY1"/>
      <c r="TZ1"/>
      <c r="UA1"/>
      <c r="UB1"/>
      <c r="UC1"/>
      <c r="UD1"/>
      <c r="UE1"/>
      <c r="UF1"/>
      <c r="UG1"/>
      <c r="UH1"/>
      <c r="UI1"/>
      <c r="UJ1"/>
      <c r="UK1"/>
      <c r="UL1"/>
      <c r="UM1"/>
      <c r="UN1"/>
      <c r="UO1"/>
      <c r="UP1"/>
      <c r="UQ1"/>
      <c r="UR1"/>
      <c r="US1"/>
      <c r="UT1"/>
      <c r="UU1"/>
      <c r="UV1"/>
      <c r="UW1"/>
      <c r="UX1"/>
      <c r="UY1"/>
      <c r="UZ1"/>
      <c r="VA1"/>
      <c r="VB1"/>
      <c r="VC1"/>
      <c r="VD1"/>
      <c r="VE1"/>
      <c r="VF1"/>
      <c r="VG1"/>
      <c r="VH1"/>
      <c r="VI1"/>
      <c r="VJ1"/>
      <c r="VK1"/>
      <c r="VL1"/>
      <c r="VM1"/>
      <c r="VN1"/>
      <c r="VO1"/>
      <c r="VP1"/>
      <c r="VQ1"/>
      <c r="VR1"/>
      <c r="VS1"/>
      <c r="VT1"/>
      <c r="VU1"/>
      <c r="VV1"/>
      <c r="VW1"/>
      <c r="VX1"/>
      <c r="VY1"/>
      <c r="VZ1"/>
      <c r="WA1"/>
      <c r="WB1"/>
      <c r="WC1"/>
      <c r="WD1"/>
      <c r="WE1"/>
      <c r="WF1"/>
      <c r="WG1"/>
      <c r="WH1"/>
      <c r="WI1"/>
      <c r="WJ1"/>
      <c r="WK1"/>
      <c r="WL1"/>
      <c r="WM1"/>
      <c r="WN1"/>
      <c r="WO1"/>
      <c r="WP1"/>
      <c r="WQ1"/>
      <c r="WR1"/>
      <c r="WS1"/>
      <c r="WT1"/>
      <c r="WU1"/>
      <c r="WV1"/>
      <c r="WW1"/>
      <c r="WX1"/>
      <c r="WY1"/>
      <c r="WZ1"/>
      <c r="XA1"/>
      <c r="XB1"/>
      <c r="XC1"/>
      <c r="XD1"/>
      <c r="XE1"/>
      <c r="XF1"/>
      <c r="XG1"/>
      <c r="XH1"/>
      <c r="XI1"/>
      <c r="XJ1"/>
      <c r="XK1"/>
      <c r="XL1"/>
      <c r="XM1"/>
      <c r="XN1"/>
      <c r="XO1"/>
      <c r="XP1"/>
      <c r="XQ1"/>
      <c r="XR1"/>
      <c r="XS1"/>
      <c r="XT1"/>
      <c r="XU1"/>
      <c r="XV1"/>
      <c r="XW1"/>
      <c r="XX1"/>
      <c r="XY1"/>
      <c r="XZ1"/>
      <c r="YA1"/>
      <c r="YB1"/>
      <c r="YC1"/>
      <c r="YD1"/>
      <c r="YE1"/>
      <c r="YF1"/>
      <c r="YG1"/>
      <c r="YH1"/>
      <c r="YI1"/>
      <c r="YJ1"/>
      <c r="YK1"/>
      <c r="YL1"/>
      <c r="YM1"/>
      <c r="YN1"/>
      <c r="YO1"/>
      <c r="YP1"/>
      <c r="YQ1"/>
      <c r="YR1"/>
      <c r="YS1"/>
      <c r="YT1"/>
      <c r="YU1"/>
      <c r="YV1"/>
      <c r="YW1"/>
      <c r="YX1"/>
      <c r="YY1"/>
      <c r="YZ1"/>
      <c r="ZA1"/>
      <c r="ZB1"/>
      <c r="ZC1"/>
      <c r="ZD1"/>
      <c r="ZE1"/>
      <c r="ZF1"/>
      <c r="ZG1"/>
      <c r="ZH1"/>
      <c r="ZI1"/>
      <c r="ZJ1"/>
      <c r="ZK1"/>
      <c r="ZL1"/>
      <c r="ZM1"/>
      <c r="ZN1"/>
      <c r="ZO1"/>
      <c r="ZP1"/>
      <c r="ZQ1"/>
      <c r="ZR1"/>
      <c r="ZS1"/>
      <c r="ZT1"/>
      <c r="ZU1"/>
      <c r="ZV1"/>
      <c r="ZW1"/>
      <c r="ZX1"/>
      <c r="ZY1"/>
      <c r="ZZ1"/>
      <c r="AAA1"/>
      <c r="AAB1"/>
      <c r="AAC1"/>
      <c r="AAD1"/>
      <c r="AAE1"/>
      <c r="AAF1"/>
      <c r="AAG1"/>
      <c r="AAH1"/>
      <c r="AAI1"/>
      <c r="AAJ1"/>
      <c r="AAK1"/>
      <c r="AAL1"/>
      <c r="AAM1"/>
      <c r="AAN1"/>
      <c r="AAO1"/>
      <c r="AAP1"/>
      <c r="AAQ1"/>
      <c r="AAR1"/>
      <c r="AAS1"/>
      <c r="AAT1"/>
      <c r="AAU1"/>
      <c r="AAV1"/>
      <c r="AAW1"/>
      <c r="AAX1"/>
      <c r="AAY1"/>
      <c r="AAZ1"/>
      <c r="ABA1"/>
      <c r="ABB1"/>
      <c r="ABC1"/>
    </row>
    <row r="2" spans="1:731" s="1" customFormat="1" ht="11.25" customHeight="1" x14ac:dyDescent="0.2">
      <c r="A2" s="40" t="s">
        <v>0</v>
      </c>
      <c r="B2" s="40" t="s">
        <v>1</v>
      </c>
      <c r="C2" s="40" t="s">
        <v>2</v>
      </c>
      <c r="D2" s="40" t="s">
        <v>4</v>
      </c>
      <c r="E2" s="39" t="s">
        <v>3</v>
      </c>
      <c r="F2" s="39"/>
      <c r="G2" s="39"/>
      <c r="H2" s="39"/>
      <c r="I2" s="39"/>
      <c r="J2" s="46" t="s">
        <v>10</v>
      </c>
      <c r="K2" s="34" t="s">
        <v>11</v>
      </c>
      <c r="L2" s="34" t="s">
        <v>12</v>
      </c>
      <c r="M2" s="34" t="s">
        <v>13</v>
      </c>
      <c r="N2" s="34" t="s">
        <v>14</v>
      </c>
      <c r="O2" s="34" t="s">
        <v>15</v>
      </c>
      <c r="P2" s="34" t="s">
        <v>16</v>
      </c>
      <c r="Q2" s="34" t="s">
        <v>17</v>
      </c>
      <c r="R2" s="43" t="s">
        <v>18</v>
      </c>
      <c r="S2" s="42" t="s">
        <v>19</v>
      </c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  <c r="ND2"/>
      <c r="NE2"/>
      <c r="NF2"/>
      <c r="NG2"/>
      <c r="NH2"/>
      <c r="NI2"/>
      <c r="NJ2"/>
      <c r="NK2"/>
      <c r="NL2"/>
      <c r="NM2"/>
      <c r="NN2"/>
      <c r="NO2"/>
      <c r="NP2"/>
      <c r="NQ2"/>
      <c r="NR2"/>
      <c r="NS2"/>
      <c r="NT2"/>
      <c r="NU2"/>
      <c r="NV2"/>
      <c r="NW2"/>
      <c r="NX2"/>
      <c r="NY2"/>
      <c r="NZ2"/>
      <c r="OA2"/>
      <c r="OB2"/>
      <c r="OC2"/>
      <c r="OD2"/>
      <c r="OE2"/>
      <c r="OF2"/>
      <c r="OG2"/>
      <c r="OH2"/>
      <c r="OI2"/>
      <c r="OJ2"/>
      <c r="OK2"/>
      <c r="OL2"/>
      <c r="OM2"/>
      <c r="ON2"/>
      <c r="OO2"/>
      <c r="OP2"/>
      <c r="OQ2"/>
      <c r="OR2"/>
      <c r="OS2"/>
      <c r="OT2"/>
      <c r="OU2"/>
      <c r="OV2"/>
      <c r="OW2"/>
      <c r="OX2"/>
      <c r="OY2"/>
      <c r="OZ2"/>
      <c r="PA2"/>
      <c r="PB2"/>
      <c r="PC2"/>
      <c r="PD2"/>
      <c r="PE2"/>
      <c r="PF2"/>
      <c r="PG2"/>
      <c r="PH2"/>
      <c r="PI2"/>
      <c r="PJ2"/>
      <c r="PK2"/>
      <c r="PL2"/>
      <c r="PM2"/>
      <c r="PN2"/>
      <c r="PO2"/>
      <c r="PP2"/>
      <c r="PQ2"/>
      <c r="PR2"/>
      <c r="PS2"/>
      <c r="PT2"/>
      <c r="PU2"/>
      <c r="PV2"/>
      <c r="PW2"/>
      <c r="PX2"/>
      <c r="PY2"/>
      <c r="PZ2"/>
      <c r="QA2"/>
      <c r="QB2"/>
      <c r="QC2"/>
      <c r="QD2"/>
      <c r="QE2"/>
      <c r="QF2"/>
      <c r="QG2"/>
      <c r="QH2"/>
      <c r="QI2"/>
      <c r="QJ2"/>
      <c r="QK2"/>
      <c r="QL2"/>
      <c r="QM2"/>
      <c r="QN2"/>
      <c r="QO2"/>
      <c r="QP2"/>
      <c r="QQ2"/>
      <c r="QR2"/>
      <c r="QS2"/>
      <c r="QT2"/>
      <c r="QU2"/>
      <c r="QV2"/>
      <c r="QW2"/>
      <c r="QX2"/>
      <c r="QY2"/>
      <c r="QZ2"/>
      <c r="RA2"/>
      <c r="RB2"/>
      <c r="RC2"/>
      <c r="RD2"/>
      <c r="RE2"/>
      <c r="RF2"/>
      <c r="RG2"/>
      <c r="RH2"/>
      <c r="RI2"/>
      <c r="RJ2"/>
      <c r="RK2"/>
      <c r="RL2"/>
      <c r="RM2"/>
      <c r="RN2"/>
      <c r="RO2"/>
      <c r="RP2"/>
      <c r="RQ2"/>
      <c r="RR2"/>
      <c r="RS2"/>
      <c r="RT2"/>
      <c r="RU2"/>
      <c r="RV2"/>
      <c r="RW2"/>
      <c r="RX2"/>
      <c r="RY2"/>
      <c r="RZ2"/>
      <c r="SA2"/>
      <c r="SB2"/>
      <c r="SC2"/>
      <c r="SD2"/>
      <c r="SE2"/>
      <c r="SF2"/>
      <c r="SG2"/>
      <c r="SH2"/>
      <c r="SI2"/>
      <c r="SJ2"/>
      <c r="SK2"/>
      <c r="SL2"/>
      <c r="SM2"/>
      <c r="SN2"/>
      <c r="SO2"/>
      <c r="SP2"/>
      <c r="SQ2"/>
      <c r="SR2"/>
      <c r="SS2"/>
      <c r="ST2"/>
      <c r="SU2"/>
      <c r="SV2"/>
      <c r="SW2"/>
      <c r="SX2"/>
      <c r="SY2"/>
      <c r="SZ2"/>
      <c r="TA2"/>
      <c r="TB2"/>
      <c r="TC2"/>
      <c r="TD2"/>
      <c r="TE2"/>
      <c r="TF2"/>
      <c r="TG2"/>
      <c r="TH2"/>
      <c r="TI2"/>
      <c r="TJ2"/>
      <c r="TK2"/>
      <c r="TL2"/>
      <c r="TM2"/>
      <c r="TN2"/>
      <c r="TO2"/>
      <c r="TP2"/>
      <c r="TQ2"/>
      <c r="TR2"/>
      <c r="TS2"/>
      <c r="TT2"/>
      <c r="TU2"/>
      <c r="TV2"/>
      <c r="TW2"/>
      <c r="TX2"/>
      <c r="TY2"/>
      <c r="TZ2"/>
      <c r="UA2"/>
      <c r="UB2"/>
      <c r="UC2"/>
      <c r="UD2"/>
      <c r="UE2"/>
      <c r="UF2"/>
      <c r="UG2"/>
      <c r="UH2"/>
      <c r="UI2"/>
      <c r="UJ2"/>
      <c r="UK2"/>
      <c r="UL2"/>
      <c r="UM2"/>
      <c r="UN2"/>
      <c r="UO2"/>
      <c r="UP2"/>
      <c r="UQ2"/>
      <c r="UR2"/>
      <c r="US2"/>
      <c r="UT2"/>
      <c r="UU2"/>
      <c r="UV2"/>
      <c r="UW2"/>
      <c r="UX2"/>
      <c r="UY2"/>
      <c r="UZ2"/>
      <c r="VA2"/>
      <c r="VB2"/>
      <c r="VC2"/>
      <c r="VD2"/>
      <c r="VE2"/>
      <c r="VF2"/>
      <c r="VG2"/>
      <c r="VH2"/>
      <c r="VI2"/>
      <c r="VJ2"/>
      <c r="VK2"/>
      <c r="VL2"/>
      <c r="VM2"/>
      <c r="VN2"/>
      <c r="VO2"/>
      <c r="VP2"/>
      <c r="VQ2"/>
      <c r="VR2"/>
      <c r="VS2"/>
      <c r="VT2"/>
      <c r="VU2"/>
      <c r="VV2"/>
      <c r="VW2"/>
      <c r="VX2"/>
      <c r="VY2"/>
      <c r="VZ2"/>
      <c r="WA2"/>
      <c r="WB2"/>
      <c r="WC2"/>
      <c r="WD2"/>
      <c r="WE2"/>
      <c r="WF2"/>
      <c r="WG2"/>
      <c r="WH2"/>
      <c r="WI2"/>
      <c r="WJ2"/>
      <c r="WK2"/>
      <c r="WL2"/>
      <c r="WM2"/>
      <c r="WN2"/>
      <c r="WO2"/>
      <c r="WP2"/>
      <c r="WQ2"/>
      <c r="WR2"/>
      <c r="WS2"/>
      <c r="WT2"/>
      <c r="WU2"/>
      <c r="WV2"/>
      <c r="WW2"/>
      <c r="WX2"/>
      <c r="WY2"/>
      <c r="WZ2"/>
      <c r="XA2"/>
      <c r="XB2"/>
      <c r="XC2"/>
      <c r="XD2"/>
      <c r="XE2"/>
      <c r="XF2"/>
      <c r="XG2"/>
      <c r="XH2"/>
      <c r="XI2"/>
      <c r="XJ2"/>
      <c r="XK2"/>
      <c r="XL2"/>
      <c r="XM2"/>
      <c r="XN2"/>
      <c r="XO2"/>
      <c r="XP2"/>
      <c r="XQ2"/>
      <c r="XR2"/>
      <c r="XS2"/>
      <c r="XT2"/>
      <c r="XU2"/>
      <c r="XV2"/>
      <c r="XW2"/>
      <c r="XX2"/>
      <c r="XY2"/>
      <c r="XZ2"/>
      <c r="YA2"/>
      <c r="YB2"/>
      <c r="YC2"/>
      <c r="YD2"/>
      <c r="YE2"/>
      <c r="YF2"/>
      <c r="YG2"/>
      <c r="YH2"/>
      <c r="YI2"/>
      <c r="YJ2"/>
      <c r="YK2"/>
      <c r="YL2"/>
      <c r="YM2"/>
      <c r="YN2"/>
      <c r="YO2"/>
      <c r="YP2"/>
      <c r="YQ2"/>
      <c r="YR2"/>
      <c r="YS2"/>
      <c r="YT2"/>
      <c r="YU2"/>
      <c r="YV2"/>
      <c r="YW2"/>
      <c r="YX2"/>
      <c r="YY2"/>
      <c r="YZ2"/>
      <c r="ZA2"/>
      <c r="ZB2"/>
      <c r="ZC2"/>
      <c r="ZD2"/>
      <c r="ZE2"/>
      <c r="ZF2"/>
      <c r="ZG2"/>
      <c r="ZH2"/>
      <c r="ZI2"/>
      <c r="ZJ2"/>
      <c r="ZK2"/>
      <c r="ZL2"/>
      <c r="ZM2"/>
      <c r="ZN2"/>
      <c r="ZO2"/>
      <c r="ZP2"/>
      <c r="ZQ2"/>
      <c r="ZR2"/>
      <c r="ZS2"/>
      <c r="ZT2"/>
      <c r="ZU2"/>
      <c r="ZV2"/>
      <c r="ZW2"/>
      <c r="ZX2"/>
      <c r="ZY2"/>
      <c r="ZZ2"/>
      <c r="AAA2"/>
      <c r="AAB2"/>
      <c r="AAC2"/>
      <c r="AAD2"/>
      <c r="AAE2"/>
      <c r="AAF2"/>
      <c r="AAG2"/>
      <c r="AAH2"/>
      <c r="AAI2"/>
      <c r="AAJ2"/>
      <c r="AAK2"/>
      <c r="AAL2"/>
      <c r="AAM2"/>
      <c r="AAN2"/>
      <c r="AAO2"/>
      <c r="AAP2"/>
      <c r="AAQ2"/>
      <c r="AAR2"/>
      <c r="AAS2"/>
      <c r="AAT2"/>
      <c r="AAU2"/>
      <c r="AAV2"/>
      <c r="AAW2"/>
      <c r="AAX2"/>
      <c r="AAY2"/>
      <c r="AAZ2"/>
      <c r="ABA2"/>
      <c r="ABB2"/>
      <c r="ABC2"/>
    </row>
    <row r="3" spans="1:731" s="1" customFormat="1" ht="54.75" customHeight="1" x14ac:dyDescent="0.2">
      <c r="A3" s="41"/>
      <c r="B3" s="41"/>
      <c r="C3" s="41"/>
      <c r="D3" s="41"/>
      <c r="E3" s="4" t="s">
        <v>5</v>
      </c>
      <c r="F3" s="4" t="s">
        <v>6</v>
      </c>
      <c r="G3" s="4" t="s">
        <v>7</v>
      </c>
      <c r="H3" s="5" t="s">
        <v>8</v>
      </c>
      <c r="I3" s="5" t="s">
        <v>9</v>
      </c>
      <c r="J3" s="47"/>
      <c r="K3" s="35"/>
      <c r="L3" s="35"/>
      <c r="M3" s="35"/>
      <c r="N3" s="35"/>
      <c r="O3" s="35"/>
      <c r="P3" s="35"/>
      <c r="Q3" s="35"/>
      <c r="R3" s="43"/>
      <c r="S3" s="42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  <c r="IW3"/>
      <c r="IX3"/>
      <c r="IY3"/>
      <c r="IZ3"/>
      <c r="JA3"/>
      <c r="JB3"/>
      <c r="JC3"/>
      <c r="JD3"/>
      <c r="JE3"/>
      <c r="JF3"/>
      <c r="JG3"/>
      <c r="JH3"/>
      <c r="JI3"/>
      <c r="JJ3"/>
      <c r="JK3"/>
      <c r="JL3"/>
      <c r="JM3"/>
      <c r="JN3"/>
      <c r="JO3"/>
      <c r="JP3"/>
      <c r="JQ3"/>
      <c r="JR3"/>
      <c r="JS3"/>
      <c r="JT3"/>
      <c r="JU3"/>
      <c r="JV3"/>
      <c r="JW3"/>
      <c r="JX3"/>
      <c r="JY3"/>
      <c r="JZ3"/>
      <c r="KA3"/>
      <c r="KB3"/>
      <c r="KC3"/>
      <c r="KD3"/>
      <c r="KE3"/>
      <c r="KF3"/>
      <c r="KG3"/>
      <c r="KH3"/>
      <c r="KI3"/>
      <c r="KJ3"/>
      <c r="KK3"/>
      <c r="KL3"/>
      <c r="KM3"/>
      <c r="KN3"/>
      <c r="KO3"/>
      <c r="KP3"/>
      <c r="KQ3"/>
      <c r="KR3"/>
      <c r="KS3"/>
      <c r="KT3"/>
      <c r="KU3"/>
      <c r="KV3"/>
      <c r="KW3"/>
      <c r="KX3"/>
      <c r="KY3"/>
      <c r="KZ3"/>
      <c r="LA3"/>
      <c r="LB3"/>
      <c r="LC3"/>
      <c r="LD3"/>
      <c r="LE3"/>
      <c r="LF3"/>
      <c r="LG3"/>
      <c r="LH3"/>
      <c r="LI3"/>
      <c r="LJ3"/>
      <c r="LK3"/>
      <c r="LL3"/>
      <c r="LM3"/>
      <c r="LN3"/>
      <c r="LO3"/>
      <c r="LP3"/>
      <c r="LQ3"/>
      <c r="LR3"/>
      <c r="LS3"/>
      <c r="LT3"/>
      <c r="LU3"/>
      <c r="LV3"/>
      <c r="LW3"/>
      <c r="LX3"/>
      <c r="LY3"/>
      <c r="LZ3"/>
      <c r="MA3"/>
      <c r="MB3"/>
      <c r="MC3"/>
      <c r="MD3"/>
      <c r="ME3"/>
      <c r="MF3"/>
      <c r="MG3"/>
      <c r="MH3"/>
      <c r="MI3"/>
      <c r="MJ3"/>
      <c r="MK3"/>
      <c r="ML3"/>
      <c r="MM3"/>
      <c r="MN3"/>
      <c r="MO3"/>
      <c r="MP3"/>
      <c r="MQ3"/>
      <c r="MR3"/>
      <c r="MS3"/>
      <c r="MT3"/>
      <c r="MU3"/>
      <c r="MV3"/>
      <c r="MW3"/>
      <c r="MX3"/>
      <c r="MY3"/>
      <c r="MZ3"/>
      <c r="NA3"/>
      <c r="NB3"/>
      <c r="NC3"/>
      <c r="ND3"/>
      <c r="NE3"/>
      <c r="NF3"/>
      <c r="NG3"/>
      <c r="NH3"/>
      <c r="NI3"/>
      <c r="NJ3"/>
      <c r="NK3"/>
      <c r="NL3"/>
      <c r="NM3"/>
      <c r="NN3"/>
      <c r="NO3"/>
      <c r="NP3"/>
      <c r="NQ3"/>
      <c r="NR3"/>
      <c r="NS3"/>
      <c r="NT3"/>
      <c r="NU3"/>
      <c r="NV3"/>
      <c r="NW3"/>
      <c r="NX3"/>
      <c r="NY3"/>
      <c r="NZ3"/>
      <c r="OA3"/>
      <c r="OB3"/>
      <c r="OC3"/>
      <c r="OD3"/>
      <c r="OE3"/>
      <c r="OF3"/>
      <c r="OG3"/>
      <c r="OH3"/>
      <c r="OI3"/>
      <c r="OJ3"/>
      <c r="OK3"/>
      <c r="OL3"/>
      <c r="OM3"/>
      <c r="ON3"/>
      <c r="OO3"/>
      <c r="OP3"/>
      <c r="OQ3"/>
      <c r="OR3"/>
      <c r="OS3"/>
      <c r="OT3"/>
      <c r="OU3"/>
      <c r="OV3"/>
      <c r="OW3"/>
      <c r="OX3"/>
      <c r="OY3"/>
      <c r="OZ3"/>
      <c r="PA3"/>
      <c r="PB3"/>
      <c r="PC3"/>
      <c r="PD3"/>
      <c r="PE3"/>
      <c r="PF3"/>
      <c r="PG3"/>
      <c r="PH3"/>
      <c r="PI3"/>
      <c r="PJ3"/>
      <c r="PK3"/>
      <c r="PL3"/>
      <c r="PM3"/>
      <c r="PN3"/>
      <c r="PO3"/>
      <c r="PP3"/>
      <c r="PQ3"/>
      <c r="PR3"/>
      <c r="PS3"/>
      <c r="PT3"/>
      <c r="PU3"/>
      <c r="PV3"/>
      <c r="PW3"/>
      <c r="PX3"/>
      <c r="PY3"/>
      <c r="PZ3"/>
      <c r="QA3"/>
      <c r="QB3"/>
      <c r="QC3"/>
      <c r="QD3"/>
      <c r="QE3"/>
      <c r="QF3"/>
      <c r="QG3"/>
      <c r="QH3"/>
      <c r="QI3"/>
      <c r="QJ3"/>
      <c r="QK3"/>
      <c r="QL3"/>
      <c r="QM3"/>
      <c r="QN3"/>
      <c r="QO3"/>
      <c r="QP3"/>
      <c r="QQ3"/>
      <c r="QR3"/>
      <c r="QS3"/>
      <c r="QT3"/>
      <c r="QU3"/>
      <c r="QV3"/>
      <c r="QW3"/>
      <c r="QX3"/>
      <c r="QY3"/>
      <c r="QZ3"/>
      <c r="RA3"/>
      <c r="RB3"/>
      <c r="RC3"/>
      <c r="RD3"/>
      <c r="RE3"/>
      <c r="RF3"/>
      <c r="RG3"/>
      <c r="RH3"/>
      <c r="RI3"/>
      <c r="RJ3"/>
      <c r="RK3"/>
      <c r="RL3"/>
      <c r="RM3"/>
      <c r="RN3"/>
      <c r="RO3"/>
      <c r="RP3"/>
      <c r="RQ3"/>
      <c r="RR3"/>
      <c r="RS3"/>
      <c r="RT3"/>
      <c r="RU3"/>
      <c r="RV3"/>
      <c r="RW3"/>
      <c r="RX3"/>
      <c r="RY3"/>
      <c r="RZ3"/>
      <c r="SA3"/>
      <c r="SB3"/>
      <c r="SC3"/>
      <c r="SD3"/>
      <c r="SE3"/>
      <c r="SF3"/>
      <c r="SG3"/>
      <c r="SH3"/>
      <c r="SI3"/>
      <c r="SJ3"/>
      <c r="SK3"/>
      <c r="SL3"/>
      <c r="SM3"/>
      <c r="SN3"/>
      <c r="SO3"/>
      <c r="SP3"/>
      <c r="SQ3"/>
      <c r="SR3"/>
      <c r="SS3"/>
      <c r="ST3"/>
      <c r="SU3"/>
      <c r="SV3"/>
      <c r="SW3"/>
      <c r="SX3"/>
      <c r="SY3"/>
      <c r="SZ3"/>
      <c r="TA3"/>
      <c r="TB3"/>
      <c r="TC3"/>
      <c r="TD3"/>
      <c r="TE3"/>
      <c r="TF3"/>
      <c r="TG3"/>
      <c r="TH3"/>
      <c r="TI3"/>
      <c r="TJ3"/>
      <c r="TK3"/>
      <c r="TL3"/>
      <c r="TM3"/>
      <c r="TN3"/>
      <c r="TO3"/>
      <c r="TP3"/>
      <c r="TQ3"/>
      <c r="TR3"/>
      <c r="TS3"/>
      <c r="TT3"/>
      <c r="TU3"/>
      <c r="TV3"/>
      <c r="TW3"/>
      <c r="TX3"/>
      <c r="TY3"/>
      <c r="TZ3"/>
      <c r="UA3"/>
      <c r="UB3"/>
      <c r="UC3"/>
      <c r="UD3"/>
      <c r="UE3"/>
      <c r="UF3"/>
      <c r="UG3"/>
      <c r="UH3"/>
      <c r="UI3"/>
      <c r="UJ3"/>
      <c r="UK3"/>
      <c r="UL3"/>
      <c r="UM3"/>
      <c r="UN3"/>
      <c r="UO3"/>
      <c r="UP3"/>
      <c r="UQ3"/>
      <c r="UR3"/>
      <c r="US3"/>
      <c r="UT3"/>
      <c r="UU3"/>
      <c r="UV3"/>
      <c r="UW3"/>
      <c r="UX3"/>
      <c r="UY3"/>
      <c r="UZ3"/>
      <c r="VA3"/>
      <c r="VB3"/>
      <c r="VC3"/>
      <c r="VD3"/>
      <c r="VE3"/>
      <c r="VF3"/>
      <c r="VG3"/>
      <c r="VH3"/>
      <c r="VI3"/>
      <c r="VJ3"/>
      <c r="VK3"/>
      <c r="VL3"/>
      <c r="VM3"/>
      <c r="VN3"/>
      <c r="VO3"/>
      <c r="VP3"/>
      <c r="VQ3"/>
      <c r="VR3"/>
      <c r="VS3"/>
      <c r="VT3"/>
      <c r="VU3"/>
      <c r="VV3"/>
      <c r="VW3"/>
      <c r="VX3"/>
      <c r="VY3"/>
      <c r="VZ3"/>
      <c r="WA3"/>
      <c r="WB3"/>
      <c r="WC3"/>
      <c r="WD3"/>
      <c r="WE3"/>
      <c r="WF3"/>
      <c r="WG3"/>
      <c r="WH3"/>
      <c r="WI3"/>
      <c r="WJ3"/>
      <c r="WK3"/>
      <c r="WL3"/>
      <c r="WM3"/>
      <c r="WN3"/>
      <c r="WO3"/>
      <c r="WP3"/>
      <c r="WQ3"/>
      <c r="WR3"/>
      <c r="WS3"/>
      <c r="WT3"/>
      <c r="WU3"/>
      <c r="WV3"/>
      <c r="WW3"/>
      <c r="WX3"/>
      <c r="WY3"/>
      <c r="WZ3"/>
      <c r="XA3"/>
      <c r="XB3"/>
      <c r="XC3"/>
      <c r="XD3"/>
      <c r="XE3"/>
      <c r="XF3"/>
      <c r="XG3"/>
      <c r="XH3"/>
      <c r="XI3"/>
      <c r="XJ3"/>
      <c r="XK3"/>
      <c r="XL3"/>
      <c r="XM3"/>
      <c r="XN3"/>
      <c r="XO3"/>
      <c r="XP3"/>
      <c r="XQ3"/>
      <c r="XR3"/>
      <c r="XS3"/>
      <c r="XT3"/>
      <c r="XU3"/>
      <c r="XV3"/>
      <c r="XW3"/>
      <c r="XX3"/>
      <c r="XY3"/>
      <c r="XZ3"/>
      <c r="YA3"/>
      <c r="YB3"/>
      <c r="YC3"/>
      <c r="YD3"/>
      <c r="YE3"/>
      <c r="YF3"/>
      <c r="YG3"/>
      <c r="YH3"/>
      <c r="YI3"/>
      <c r="YJ3"/>
      <c r="YK3"/>
      <c r="YL3"/>
      <c r="YM3"/>
      <c r="YN3"/>
      <c r="YO3"/>
      <c r="YP3"/>
      <c r="YQ3"/>
      <c r="YR3"/>
      <c r="YS3"/>
      <c r="YT3"/>
      <c r="YU3"/>
      <c r="YV3"/>
      <c r="YW3"/>
      <c r="YX3"/>
      <c r="YY3"/>
      <c r="YZ3"/>
      <c r="ZA3"/>
      <c r="ZB3"/>
      <c r="ZC3"/>
      <c r="ZD3"/>
      <c r="ZE3"/>
      <c r="ZF3"/>
      <c r="ZG3"/>
      <c r="ZH3"/>
      <c r="ZI3"/>
      <c r="ZJ3"/>
      <c r="ZK3"/>
      <c r="ZL3"/>
      <c r="ZM3"/>
      <c r="ZN3"/>
      <c r="ZO3"/>
      <c r="ZP3"/>
      <c r="ZQ3"/>
      <c r="ZR3"/>
      <c r="ZS3"/>
      <c r="ZT3"/>
      <c r="ZU3"/>
      <c r="ZV3"/>
      <c r="ZW3"/>
      <c r="ZX3"/>
      <c r="ZY3"/>
      <c r="ZZ3"/>
      <c r="AAA3"/>
      <c r="AAB3"/>
      <c r="AAC3"/>
      <c r="AAD3"/>
      <c r="AAE3"/>
      <c r="AAF3"/>
      <c r="AAG3"/>
      <c r="AAH3"/>
      <c r="AAI3"/>
      <c r="AAJ3"/>
      <c r="AAK3"/>
      <c r="AAL3"/>
      <c r="AAM3"/>
      <c r="AAN3"/>
      <c r="AAO3"/>
      <c r="AAP3"/>
      <c r="AAQ3"/>
      <c r="AAR3"/>
      <c r="AAS3"/>
      <c r="AAT3"/>
      <c r="AAU3"/>
      <c r="AAV3"/>
      <c r="AAW3"/>
      <c r="AAX3"/>
      <c r="AAY3"/>
      <c r="AAZ3"/>
      <c r="ABA3"/>
      <c r="ABB3"/>
      <c r="ABC3"/>
    </row>
    <row r="4" spans="1:731" x14ac:dyDescent="0.2">
      <c r="A4" s="19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7"/>
      <c r="R4" s="7"/>
      <c r="S4" s="8"/>
    </row>
    <row r="5" spans="1:731" ht="45" customHeight="1" x14ac:dyDescent="0.2">
      <c r="A5" s="21" t="s">
        <v>20</v>
      </c>
      <c r="B5" s="22" t="s">
        <v>25</v>
      </c>
      <c r="C5" s="22" t="s">
        <v>26</v>
      </c>
      <c r="D5" s="22" t="s">
        <v>27</v>
      </c>
      <c r="E5" s="23">
        <f>448514.73+409592.19</f>
        <v>858106.91999999993</v>
      </c>
      <c r="F5" s="23">
        <v>1644339.93</v>
      </c>
      <c r="G5" s="23">
        <v>1602923.82</v>
      </c>
      <c r="H5" s="23">
        <v>1602923.82</v>
      </c>
      <c r="I5" s="23">
        <v>1572422.59</v>
      </c>
      <c r="J5" s="22" t="s">
        <v>30</v>
      </c>
      <c r="K5" s="22" t="s">
        <v>60</v>
      </c>
      <c r="L5" s="22" t="s">
        <v>69</v>
      </c>
      <c r="M5" s="24" t="s">
        <v>91</v>
      </c>
      <c r="N5" s="22">
        <v>100</v>
      </c>
      <c r="O5" s="22">
        <v>100</v>
      </c>
      <c r="P5" s="22">
        <v>100</v>
      </c>
      <c r="Q5" s="25" t="s">
        <v>46</v>
      </c>
      <c r="R5" s="22" t="s">
        <v>31</v>
      </c>
      <c r="S5" s="26"/>
    </row>
    <row r="6" spans="1:731" ht="46.5" customHeight="1" x14ac:dyDescent="0.2">
      <c r="A6" s="21" t="s">
        <v>20</v>
      </c>
      <c r="B6" s="22" t="s">
        <v>25</v>
      </c>
      <c r="C6" s="22" t="s">
        <v>26</v>
      </c>
      <c r="D6" s="22" t="s">
        <v>27</v>
      </c>
      <c r="E6" s="23">
        <v>287292.19</v>
      </c>
      <c r="F6" s="23">
        <v>590284.25</v>
      </c>
      <c r="G6" s="23">
        <v>579540.01</v>
      </c>
      <c r="H6" s="23">
        <v>579540.01</v>
      </c>
      <c r="I6" s="23">
        <v>567546.26</v>
      </c>
      <c r="J6" s="22" t="s">
        <v>30</v>
      </c>
      <c r="K6" s="22" t="s">
        <v>61</v>
      </c>
      <c r="L6" s="22" t="s">
        <v>32</v>
      </c>
      <c r="M6" s="22" t="s">
        <v>62</v>
      </c>
      <c r="N6" s="22">
        <v>90.28</v>
      </c>
      <c r="O6" s="22">
        <v>90.28</v>
      </c>
      <c r="P6" s="22">
        <v>113.84</v>
      </c>
      <c r="Q6" s="25" t="s">
        <v>46</v>
      </c>
      <c r="R6" s="25" t="s">
        <v>31</v>
      </c>
      <c r="S6" s="26"/>
    </row>
    <row r="7" spans="1:731" ht="45" x14ac:dyDescent="0.2">
      <c r="A7" s="21" t="s">
        <v>20</v>
      </c>
      <c r="B7" s="22" t="s">
        <v>25</v>
      </c>
      <c r="C7" s="22" t="s">
        <v>26</v>
      </c>
      <c r="D7" s="22" t="s">
        <v>27</v>
      </c>
      <c r="E7" s="23">
        <v>285660.99</v>
      </c>
      <c r="F7" s="27">
        <v>593351.80000000005</v>
      </c>
      <c r="G7" s="23">
        <v>581212.9</v>
      </c>
      <c r="H7" s="23">
        <v>581212.9</v>
      </c>
      <c r="I7" s="23">
        <v>568617.16</v>
      </c>
      <c r="J7" s="22" t="s">
        <v>30</v>
      </c>
      <c r="K7" s="24" t="s">
        <v>63</v>
      </c>
      <c r="L7" s="22" t="s">
        <v>32</v>
      </c>
      <c r="M7" s="24" t="s">
        <v>33</v>
      </c>
      <c r="N7" s="22">
        <v>100</v>
      </c>
      <c r="O7" s="22">
        <v>100</v>
      </c>
      <c r="P7" s="22">
        <v>100</v>
      </c>
      <c r="Q7" s="25" t="s">
        <v>46</v>
      </c>
      <c r="R7" s="25" t="s">
        <v>31</v>
      </c>
      <c r="S7" s="26"/>
    </row>
    <row r="8" spans="1:731" ht="45" customHeight="1" x14ac:dyDescent="0.2">
      <c r="A8" s="21" t="s">
        <v>20</v>
      </c>
      <c r="B8" s="22" t="s">
        <v>25</v>
      </c>
      <c r="C8" s="22" t="s">
        <v>26</v>
      </c>
      <c r="D8" s="22" t="s">
        <v>27</v>
      </c>
      <c r="E8" s="23">
        <v>288192.19</v>
      </c>
      <c r="F8" s="23">
        <v>591234.09</v>
      </c>
      <c r="G8" s="23">
        <v>575925.15</v>
      </c>
      <c r="H8" s="23">
        <v>575925.15</v>
      </c>
      <c r="I8" s="23">
        <v>563931.4</v>
      </c>
      <c r="J8" s="22" t="s">
        <v>30</v>
      </c>
      <c r="K8" s="22" t="s">
        <v>64</v>
      </c>
      <c r="L8" s="24" t="s">
        <v>51</v>
      </c>
      <c r="M8" s="24" t="s">
        <v>65</v>
      </c>
      <c r="N8" s="22">
        <v>100</v>
      </c>
      <c r="O8" s="22">
        <v>100</v>
      </c>
      <c r="P8" s="22">
        <v>122.81</v>
      </c>
      <c r="Q8" s="25" t="s">
        <v>46</v>
      </c>
      <c r="R8" s="25" t="s">
        <v>31</v>
      </c>
      <c r="S8" s="26"/>
    </row>
    <row r="9" spans="1:731" ht="39.950000000000003" customHeight="1" x14ac:dyDescent="0.2">
      <c r="A9" s="21" t="s">
        <v>21</v>
      </c>
      <c r="B9" s="22" t="s">
        <v>52</v>
      </c>
      <c r="C9" s="22" t="s">
        <v>26</v>
      </c>
      <c r="D9" s="22" t="s">
        <v>27</v>
      </c>
      <c r="E9" s="23">
        <v>12638715.65</v>
      </c>
      <c r="F9" s="27">
        <v>29093777.75</v>
      </c>
      <c r="G9" s="23">
        <v>26898096.870000001</v>
      </c>
      <c r="H9" s="23">
        <v>26898096.870000001</v>
      </c>
      <c r="I9" s="23">
        <v>26340772.07</v>
      </c>
      <c r="J9" s="22" t="s">
        <v>30</v>
      </c>
      <c r="K9" s="24" t="s">
        <v>66</v>
      </c>
      <c r="L9" s="24" t="s">
        <v>53</v>
      </c>
      <c r="M9" s="24" t="s">
        <v>67</v>
      </c>
      <c r="N9" s="22">
        <v>100</v>
      </c>
      <c r="O9" s="22">
        <v>100</v>
      </c>
      <c r="P9" s="22">
        <v>114.93</v>
      </c>
      <c r="Q9" s="25" t="s">
        <v>46</v>
      </c>
      <c r="R9" s="25" t="s">
        <v>31</v>
      </c>
      <c r="S9" s="26"/>
    </row>
    <row r="10" spans="1:731" ht="39.950000000000003" customHeight="1" x14ac:dyDescent="0.2">
      <c r="A10" s="21" t="s">
        <v>21</v>
      </c>
      <c r="B10" s="22" t="s">
        <v>28</v>
      </c>
      <c r="C10" s="22" t="s">
        <v>26</v>
      </c>
      <c r="D10" s="22" t="s">
        <v>27</v>
      </c>
      <c r="E10" s="23">
        <v>174433.15</v>
      </c>
      <c r="F10" s="23">
        <v>822030.05</v>
      </c>
      <c r="G10" s="23">
        <v>344928.36</v>
      </c>
      <c r="H10" s="23">
        <v>344928.36</v>
      </c>
      <c r="I10" s="23">
        <v>340957.55</v>
      </c>
      <c r="J10" s="22" t="s">
        <v>30</v>
      </c>
      <c r="K10" s="22" t="s">
        <v>68</v>
      </c>
      <c r="L10" s="24" t="s">
        <v>54</v>
      </c>
      <c r="M10" s="22" t="s">
        <v>34</v>
      </c>
      <c r="N10" s="22">
        <v>100</v>
      </c>
      <c r="O10" s="22">
        <v>100</v>
      </c>
      <c r="P10" s="22">
        <v>100</v>
      </c>
      <c r="Q10" s="25" t="s">
        <v>46</v>
      </c>
      <c r="R10" s="25" t="s">
        <v>31</v>
      </c>
      <c r="S10" s="26"/>
    </row>
    <row r="11" spans="1:731" ht="45" customHeight="1" x14ac:dyDescent="0.2">
      <c r="A11" s="21" t="s">
        <v>55</v>
      </c>
      <c r="B11" s="22" t="s">
        <v>56</v>
      </c>
      <c r="C11" s="22" t="s">
        <v>26</v>
      </c>
      <c r="D11" s="22" t="s">
        <v>27</v>
      </c>
      <c r="E11" s="33">
        <v>314454.55</v>
      </c>
      <c r="F11" s="33">
        <v>733070.6</v>
      </c>
      <c r="G11" s="33">
        <v>638325.23</v>
      </c>
      <c r="H11" s="33">
        <v>638325.23</v>
      </c>
      <c r="I11" s="33">
        <v>625169.88</v>
      </c>
      <c r="J11" s="22" t="s">
        <v>30</v>
      </c>
      <c r="K11" s="24" t="s">
        <v>70</v>
      </c>
      <c r="L11" s="24" t="s">
        <v>57</v>
      </c>
      <c r="M11" s="22" t="s">
        <v>58</v>
      </c>
      <c r="N11" s="22">
        <v>50</v>
      </c>
      <c r="O11" s="22">
        <v>50</v>
      </c>
      <c r="P11" s="22">
        <v>100</v>
      </c>
      <c r="Q11" s="25" t="s">
        <v>46</v>
      </c>
      <c r="R11" s="25" t="s">
        <v>31</v>
      </c>
      <c r="S11" s="26"/>
    </row>
    <row r="12" spans="1:731" ht="45" customHeight="1" x14ac:dyDescent="0.2">
      <c r="A12" s="21" t="s">
        <v>55</v>
      </c>
      <c r="B12" s="22" t="s">
        <v>56</v>
      </c>
      <c r="C12" s="22" t="s">
        <v>26</v>
      </c>
      <c r="D12" s="22" t="s">
        <v>27</v>
      </c>
      <c r="E12" s="33"/>
      <c r="F12" s="33"/>
      <c r="G12" s="33"/>
      <c r="H12" s="33"/>
      <c r="I12" s="33"/>
      <c r="J12" s="22" t="s">
        <v>30</v>
      </c>
      <c r="K12" s="24" t="s">
        <v>71</v>
      </c>
      <c r="L12" s="24" t="s">
        <v>57</v>
      </c>
      <c r="M12" s="22" t="s">
        <v>59</v>
      </c>
      <c r="N12" s="22">
        <v>0</v>
      </c>
      <c r="O12" s="22">
        <v>0</v>
      </c>
      <c r="P12" s="22">
        <v>0</v>
      </c>
      <c r="Q12" s="25" t="s">
        <v>46</v>
      </c>
      <c r="R12" s="25" t="s">
        <v>31</v>
      </c>
      <c r="S12" s="26"/>
    </row>
    <row r="13" spans="1:731" ht="45" customHeight="1" x14ac:dyDescent="0.2">
      <c r="A13" s="21" t="s">
        <v>22</v>
      </c>
      <c r="B13" s="22" t="s">
        <v>29</v>
      </c>
      <c r="C13" s="22" t="s">
        <v>26</v>
      </c>
      <c r="D13" s="22" t="s">
        <v>27</v>
      </c>
      <c r="E13" s="33">
        <v>198638.64</v>
      </c>
      <c r="F13" s="33">
        <v>662395.63</v>
      </c>
      <c r="G13" s="33">
        <v>635731.4</v>
      </c>
      <c r="H13" s="33">
        <v>635731.4</v>
      </c>
      <c r="I13" s="33">
        <v>629526.61</v>
      </c>
      <c r="J13" s="22" t="s">
        <v>30</v>
      </c>
      <c r="K13" s="22" t="s">
        <v>75</v>
      </c>
      <c r="L13" s="24" t="s">
        <v>76</v>
      </c>
      <c r="M13" s="22" t="s">
        <v>78</v>
      </c>
      <c r="N13" s="22">
        <v>100</v>
      </c>
      <c r="O13" s="22">
        <v>100</v>
      </c>
      <c r="P13" s="22">
        <v>100</v>
      </c>
      <c r="Q13" s="25" t="s">
        <v>46</v>
      </c>
      <c r="R13" s="25" t="s">
        <v>31</v>
      </c>
      <c r="S13" s="26"/>
    </row>
    <row r="14" spans="1:731" ht="45" customHeight="1" x14ac:dyDescent="0.2">
      <c r="A14" s="21" t="s">
        <v>22</v>
      </c>
      <c r="B14" s="22" t="s">
        <v>29</v>
      </c>
      <c r="C14" s="22" t="s">
        <v>26</v>
      </c>
      <c r="D14" s="22" t="s">
        <v>27</v>
      </c>
      <c r="E14" s="33"/>
      <c r="F14" s="33"/>
      <c r="G14" s="33"/>
      <c r="H14" s="33"/>
      <c r="I14" s="33"/>
      <c r="J14" s="22" t="s">
        <v>30</v>
      </c>
      <c r="K14" s="24" t="s">
        <v>77</v>
      </c>
      <c r="L14" s="22" t="s">
        <v>79</v>
      </c>
      <c r="M14" s="22" t="s">
        <v>35</v>
      </c>
      <c r="N14" s="22">
        <v>100</v>
      </c>
      <c r="O14" s="22">
        <v>100</v>
      </c>
      <c r="P14" s="22">
        <v>200</v>
      </c>
      <c r="Q14" s="25" t="s">
        <v>46</v>
      </c>
      <c r="R14" s="25" t="s">
        <v>31</v>
      </c>
      <c r="S14" s="26"/>
    </row>
    <row r="15" spans="1:731" s="11" customFormat="1" ht="45" customHeight="1" x14ac:dyDescent="0.2">
      <c r="A15" s="21" t="s">
        <v>22</v>
      </c>
      <c r="B15" s="22" t="s">
        <v>29</v>
      </c>
      <c r="C15" s="22" t="s">
        <v>26</v>
      </c>
      <c r="D15" s="22" t="s">
        <v>27</v>
      </c>
      <c r="E15" s="23">
        <f>451814.73+663387.48</f>
        <v>1115202.21</v>
      </c>
      <c r="F15" s="27">
        <v>2306810.46</v>
      </c>
      <c r="G15" s="23">
        <v>2128178.84</v>
      </c>
      <c r="H15" s="23">
        <v>2128178.84</v>
      </c>
      <c r="I15" s="23">
        <v>2087864.29</v>
      </c>
      <c r="J15" s="22" t="s">
        <v>30</v>
      </c>
      <c r="K15" s="24" t="s">
        <v>72</v>
      </c>
      <c r="L15" s="24" t="s">
        <v>73</v>
      </c>
      <c r="M15" s="24" t="s">
        <v>74</v>
      </c>
      <c r="N15" s="22">
        <v>100</v>
      </c>
      <c r="O15" s="22">
        <v>100</v>
      </c>
      <c r="P15" s="22">
        <v>100</v>
      </c>
      <c r="Q15" s="25" t="s">
        <v>46</v>
      </c>
      <c r="R15" s="25" t="s">
        <v>31</v>
      </c>
      <c r="S15" s="26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  <c r="ND15"/>
      <c r="NE15"/>
      <c r="NF15"/>
      <c r="NG15"/>
      <c r="NH15"/>
      <c r="NI15"/>
      <c r="NJ15"/>
      <c r="NK15"/>
      <c r="NL15"/>
      <c r="NM15"/>
      <c r="NN15"/>
      <c r="NO15"/>
      <c r="NP15"/>
      <c r="NQ15"/>
      <c r="NR15"/>
      <c r="NS15"/>
      <c r="NT15"/>
      <c r="NU15"/>
      <c r="NV15"/>
      <c r="NW15"/>
      <c r="NX15"/>
      <c r="NY15"/>
      <c r="NZ15"/>
      <c r="OA15"/>
      <c r="OB15"/>
      <c r="OC15"/>
      <c r="OD15"/>
      <c r="OE15"/>
      <c r="OF15"/>
      <c r="OG15"/>
      <c r="OH15"/>
      <c r="OI15"/>
      <c r="OJ15"/>
      <c r="OK15"/>
      <c r="OL15"/>
      <c r="OM15"/>
      <c r="ON15"/>
      <c r="OO15"/>
      <c r="OP15"/>
      <c r="OQ15"/>
      <c r="OR15"/>
      <c r="OS15"/>
      <c r="OT15"/>
      <c r="OU15"/>
      <c r="OV15"/>
      <c r="OW15"/>
      <c r="OX15"/>
      <c r="OY15"/>
      <c r="OZ15"/>
      <c r="PA15"/>
      <c r="PB15"/>
      <c r="PC15"/>
      <c r="PD15"/>
      <c r="PE15"/>
      <c r="PF15"/>
      <c r="PG15"/>
      <c r="PH15"/>
      <c r="PI15"/>
      <c r="PJ15"/>
      <c r="PK15"/>
      <c r="PL15"/>
      <c r="PM15"/>
      <c r="PN15"/>
      <c r="PO15"/>
      <c r="PP15"/>
      <c r="PQ15"/>
      <c r="PR15"/>
      <c r="PS15"/>
      <c r="PT15"/>
      <c r="PU15"/>
      <c r="PV15"/>
      <c r="PW15"/>
      <c r="PX15"/>
      <c r="PY15"/>
      <c r="PZ15"/>
      <c r="QA15"/>
      <c r="QB15"/>
      <c r="QC15"/>
      <c r="QD15"/>
      <c r="QE15"/>
      <c r="QF15"/>
      <c r="QG15"/>
      <c r="QH15"/>
      <c r="QI15"/>
      <c r="QJ15"/>
      <c r="QK15"/>
      <c r="QL15"/>
      <c r="QM15"/>
      <c r="QN15"/>
      <c r="QO15"/>
      <c r="QP15"/>
      <c r="QQ15"/>
      <c r="QR15"/>
      <c r="QS15"/>
      <c r="QT15"/>
      <c r="QU15"/>
      <c r="QV15"/>
      <c r="QW15"/>
      <c r="QX15"/>
      <c r="QY15"/>
      <c r="QZ15"/>
      <c r="RA15"/>
      <c r="RB15"/>
      <c r="RC15"/>
      <c r="RD15"/>
      <c r="RE15"/>
      <c r="RF15"/>
      <c r="RG15"/>
      <c r="RH15"/>
      <c r="RI15"/>
      <c r="RJ15"/>
      <c r="RK15"/>
      <c r="RL15"/>
      <c r="RM15"/>
      <c r="RN15"/>
      <c r="RO15"/>
      <c r="RP15"/>
      <c r="RQ15"/>
      <c r="RR15"/>
      <c r="RS15"/>
      <c r="RT15"/>
      <c r="RU15"/>
      <c r="RV15"/>
      <c r="RW15"/>
      <c r="RX15"/>
      <c r="RY15"/>
      <c r="RZ15"/>
      <c r="SA15"/>
      <c r="SB15"/>
      <c r="SC15"/>
      <c r="SD15"/>
      <c r="SE15"/>
      <c r="SF15"/>
      <c r="SG15"/>
      <c r="SH15"/>
      <c r="SI15"/>
      <c r="SJ15"/>
      <c r="SK15"/>
      <c r="SL15"/>
      <c r="SM15"/>
      <c r="SN15"/>
      <c r="SO15"/>
      <c r="SP15"/>
      <c r="SQ15"/>
      <c r="SR15"/>
      <c r="SS15"/>
      <c r="ST15"/>
      <c r="SU15"/>
      <c r="SV15"/>
      <c r="SW15"/>
      <c r="SX15"/>
      <c r="SY15"/>
      <c r="SZ15"/>
      <c r="TA15"/>
      <c r="TB15"/>
      <c r="TC15"/>
      <c r="TD15"/>
      <c r="TE15"/>
      <c r="TF15"/>
      <c r="TG15"/>
      <c r="TH15"/>
      <c r="TI15"/>
      <c r="TJ15"/>
      <c r="TK15"/>
      <c r="TL15"/>
      <c r="TM15"/>
      <c r="TN15"/>
      <c r="TO15"/>
      <c r="TP15"/>
      <c r="TQ15"/>
      <c r="TR15"/>
      <c r="TS15"/>
      <c r="TT15"/>
      <c r="TU15"/>
      <c r="TV15"/>
      <c r="TW15"/>
      <c r="TX15"/>
      <c r="TY15"/>
      <c r="TZ15"/>
      <c r="UA15"/>
      <c r="UB15"/>
      <c r="UC15"/>
      <c r="UD15"/>
      <c r="UE15"/>
      <c r="UF15"/>
      <c r="UG15"/>
      <c r="UH15"/>
      <c r="UI15"/>
      <c r="UJ15"/>
      <c r="UK15"/>
      <c r="UL15"/>
      <c r="UM15"/>
      <c r="UN15"/>
      <c r="UO15"/>
      <c r="UP15"/>
      <c r="UQ15"/>
      <c r="UR15"/>
      <c r="US15"/>
      <c r="UT15"/>
      <c r="UU15"/>
      <c r="UV15"/>
      <c r="UW15"/>
      <c r="UX15"/>
      <c r="UY15"/>
      <c r="UZ15"/>
      <c r="VA15"/>
      <c r="VB15"/>
      <c r="VC15"/>
      <c r="VD15"/>
      <c r="VE15"/>
      <c r="VF15"/>
      <c r="VG15"/>
      <c r="VH15"/>
      <c r="VI15"/>
      <c r="VJ15"/>
      <c r="VK15"/>
      <c r="VL15"/>
      <c r="VM15"/>
      <c r="VN15"/>
      <c r="VO15"/>
      <c r="VP15"/>
      <c r="VQ15"/>
      <c r="VR15"/>
      <c r="VS15"/>
      <c r="VT15"/>
      <c r="VU15"/>
      <c r="VV15"/>
      <c r="VW15"/>
      <c r="VX15"/>
      <c r="VY15"/>
      <c r="VZ15"/>
      <c r="WA15"/>
      <c r="WB15"/>
      <c r="WC15"/>
      <c r="WD15"/>
      <c r="WE15"/>
      <c r="WF15"/>
      <c r="WG15"/>
      <c r="WH15"/>
      <c r="WI15"/>
      <c r="WJ15"/>
      <c r="WK15"/>
      <c r="WL15"/>
      <c r="WM15"/>
      <c r="WN15"/>
      <c r="WO15"/>
      <c r="WP15"/>
      <c r="WQ15"/>
      <c r="WR15"/>
      <c r="WS15"/>
      <c r="WT15"/>
      <c r="WU15"/>
      <c r="WV15"/>
      <c r="WW15"/>
      <c r="WX15"/>
      <c r="WY15"/>
      <c r="WZ15"/>
      <c r="XA15"/>
      <c r="XB15"/>
      <c r="XC15"/>
      <c r="XD15"/>
      <c r="XE15"/>
      <c r="XF15"/>
      <c r="XG15"/>
      <c r="XH15"/>
      <c r="XI15"/>
      <c r="XJ15"/>
      <c r="XK15"/>
      <c r="XL15"/>
      <c r="XM15"/>
      <c r="XN15"/>
      <c r="XO15"/>
      <c r="XP15"/>
      <c r="XQ15"/>
      <c r="XR15"/>
      <c r="XS15"/>
      <c r="XT15"/>
      <c r="XU15"/>
      <c r="XV15"/>
      <c r="XW15"/>
      <c r="XX15"/>
      <c r="XY15"/>
      <c r="XZ15"/>
      <c r="YA15"/>
      <c r="YB15"/>
      <c r="YC15"/>
      <c r="YD15"/>
      <c r="YE15"/>
      <c r="YF15"/>
      <c r="YG15"/>
      <c r="YH15"/>
      <c r="YI15"/>
      <c r="YJ15"/>
      <c r="YK15"/>
      <c r="YL15"/>
      <c r="YM15"/>
      <c r="YN15"/>
      <c r="YO15"/>
      <c r="YP15"/>
      <c r="YQ15"/>
      <c r="YR15"/>
      <c r="YS15"/>
      <c r="YT15"/>
      <c r="YU15"/>
      <c r="YV15"/>
      <c r="YW15"/>
      <c r="YX15"/>
      <c r="YY15"/>
      <c r="YZ15"/>
      <c r="ZA15"/>
      <c r="ZB15"/>
      <c r="ZC15"/>
      <c r="ZD15"/>
      <c r="ZE15"/>
      <c r="ZF15"/>
      <c r="ZG15"/>
      <c r="ZH15"/>
      <c r="ZI15"/>
      <c r="ZJ15"/>
      <c r="ZK15"/>
      <c r="ZL15"/>
      <c r="ZM15"/>
      <c r="ZN15"/>
      <c r="ZO15"/>
      <c r="ZP15"/>
      <c r="ZQ15"/>
      <c r="ZR15"/>
      <c r="ZS15"/>
      <c r="ZT15"/>
      <c r="ZU15"/>
      <c r="ZV15"/>
      <c r="ZW15"/>
      <c r="ZX15"/>
      <c r="ZY15"/>
      <c r="ZZ15"/>
      <c r="AAA15"/>
      <c r="AAB15"/>
      <c r="AAC15"/>
      <c r="AAD15"/>
      <c r="AAE15"/>
      <c r="AAF15"/>
      <c r="AAG15"/>
      <c r="AAH15"/>
      <c r="AAI15"/>
      <c r="AAJ15"/>
      <c r="AAK15"/>
      <c r="AAL15"/>
      <c r="AAM15"/>
      <c r="AAN15"/>
      <c r="AAO15"/>
      <c r="AAP15"/>
      <c r="AAQ15"/>
      <c r="AAR15"/>
      <c r="AAS15"/>
      <c r="AAT15"/>
      <c r="AAU15"/>
      <c r="AAV15"/>
      <c r="AAW15"/>
      <c r="AAX15"/>
      <c r="AAY15"/>
      <c r="AAZ15"/>
      <c r="ABA15"/>
      <c r="ABB15"/>
      <c r="ABC15"/>
    </row>
    <row r="16" spans="1:731" ht="45" customHeight="1" x14ac:dyDescent="0.2">
      <c r="A16" s="21" t="s">
        <v>22</v>
      </c>
      <c r="B16" s="22" t="s">
        <v>29</v>
      </c>
      <c r="C16" s="22" t="s">
        <v>26</v>
      </c>
      <c r="D16" s="22" t="s">
        <v>27</v>
      </c>
      <c r="E16" s="33">
        <v>206488.64</v>
      </c>
      <c r="F16" s="33">
        <v>417636.74</v>
      </c>
      <c r="G16" s="33">
        <v>407113.32</v>
      </c>
      <c r="H16" s="33">
        <v>407113.32</v>
      </c>
      <c r="I16" s="33">
        <v>399232.86</v>
      </c>
      <c r="J16" s="22" t="s">
        <v>30</v>
      </c>
      <c r="K16" s="32" t="s">
        <v>80</v>
      </c>
      <c r="L16" s="24" t="s">
        <v>81</v>
      </c>
      <c r="M16" s="24" t="s">
        <v>36</v>
      </c>
      <c r="N16" s="22">
        <v>100</v>
      </c>
      <c r="O16" s="22">
        <v>100</v>
      </c>
      <c r="P16" s="22">
        <v>100</v>
      </c>
      <c r="Q16" s="25" t="s">
        <v>46</v>
      </c>
      <c r="R16" s="25" t="s">
        <v>31</v>
      </c>
      <c r="S16" s="26"/>
    </row>
    <row r="17" spans="1:19" ht="45" customHeight="1" x14ac:dyDescent="0.2">
      <c r="A17" s="21" t="s">
        <v>22</v>
      </c>
      <c r="B17" s="22" t="s">
        <v>29</v>
      </c>
      <c r="C17" s="22" t="s">
        <v>26</v>
      </c>
      <c r="D17" s="22" t="s">
        <v>27</v>
      </c>
      <c r="E17" s="33"/>
      <c r="F17" s="33"/>
      <c r="G17" s="33"/>
      <c r="H17" s="33"/>
      <c r="I17" s="33"/>
      <c r="J17" s="22" t="s">
        <v>30</v>
      </c>
      <c r="K17" s="22" t="s">
        <v>82</v>
      </c>
      <c r="L17" s="24" t="s">
        <v>83</v>
      </c>
      <c r="M17" s="22" t="s">
        <v>37</v>
      </c>
      <c r="N17" s="22">
        <v>100</v>
      </c>
      <c r="O17" s="22">
        <v>100</v>
      </c>
      <c r="P17" s="22">
        <v>100</v>
      </c>
      <c r="Q17" s="25" t="s">
        <v>89</v>
      </c>
      <c r="R17" s="25" t="s">
        <v>31</v>
      </c>
      <c r="S17" s="26"/>
    </row>
    <row r="18" spans="1:19" ht="45" customHeight="1" x14ac:dyDescent="0.2">
      <c r="A18" s="21" t="s">
        <v>23</v>
      </c>
      <c r="B18" s="22" t="s">
        <v>84</v>
      </c>
      <c r="C18" s="22" t="s">
        <v>26</v>
      </c>
      <c r="D18" s="22" t="s">
        <v>27</v>
      </c>
      <c r="E18" s="23">
        <v>375202.8</v>
      </c>
      <c r="F18" s="23">
        <v>835794.05</v>
      </c>
      <c r="G18" s="23">
        <v>820903.17</v>
      </c>
      <c r="H18" s="23">
        <v>820903.17</v>
      </c>
      <c r="I18" s="23">
        <v>805553.15</v>
      </c>
      <c r="J18" s="22" t="s">
        <v>30</v>
      </c>
      <c r="K18" s="24" t="s">
        <v>85</v>
      </c>
      <c r="L18" s="24" t="s">
        <v>86</v>
      </c>
      <c r="M18" s="24" t="s">
        <v>38</v>
      </c>
      <c r="N18" s="22">
        <v>57.41</v>
      </c>
      <c r="O18" s="22">
        <v>57.41</v>
      </c>
      <c r="P18" s="22">
        <v>86.77</v>
      </c>
      <c r="Q18" s="25" t="s">
        <v>46</v>
      </c>
      <c r="R18" s="25" t="s">
        <v>31</v>
      </c>
      <c r="S18" s="26"/>
    </row>
    <row r="19" spans="1:19" ht="45" customHeight="1" x14ac:dyDescent="0.2">
      <c r="A19" s="21" t="s">
        <v>23</v>
      </c>
      <c r="B19" s="22" t="s">
        <v>84</v>
      </c>
      <c r="C19" s="22" t="s">
        <v>26</v>
      </c>
      <c r="D19" s="22" t="s">
        <v>27</v>
      </c>
      <c r="E19" s="23">
        <v>178869.66</v>
      </c>
      <c r="F19" s="27">
        <v>352607.35</v>
      </c>
      <c r="G19" s="23">
        <v>339756.15</v>
      </c>
      <c r="H19" s="23">
        <v>339756.15</v>
      </c>
      <c r="I19" s="23">
        <v>333255.42</v>
      </c>
      <c r="J19" s="22" t="s">
        <v>30</v>
      </c>
      <c r="K19" s="22" t="s">
        <v>87</v>
      </c>
      <c r="L19" s="24" t="s">
        <v>88</v>
      </c>
      <c r="M19" s="24" t="s">
        <v>39</v>
      </c>
      <c r="N19" s="22">
        <v>83.33</v>
      </c>
      <c r="O19" s="22">
        <v>83.33</v>
      </c>
      <c r="P19" s="22">
        <v>100</v>
      </c>
      <c r="Q19" s="25" t="s">
        <v>46</v>
      </c>
      <c r="R19" s="25" t="s">
        <v>31</v>
      </c>
      <c r="S19" s="26"/>
    </row>
    <row r="20" spans="1:19" ht="48.75" customHeight="1" x14ac:dyDescent="0.2">
      <c r="A20" s="21"/>
      <c r="B20" s="22"/>
      <c r="C20" s="22"/>
      <c r="D20" s="22"/>
      <c r="E20" s="23">
        <v>650439.14</v>
      </c>
      <c r="F20" s="23">
        <v>1412377.89</v>
      </c>
      <c r="G20" s="23">
        <v>1239592.56</v>
      </c>
      <c r="H20" s="23">
        <v>1239592.56</v>
      </c>
      <c r="I20" s="23">
        <v>1216991.3500000001</v>
      </c>
      <c r="J20" s="22"/>
      <c r="K20" s="22"/>
      <c r="L20" s="28" t="s">
        <v>92</v>
      </c>
      <c r="M20" s="24"/>
      <c r="N20" s="22"/>
      <c r="O20" s="22"/>
      <c r="P20" s="22"/>
      <c r="Q20" s="25"/>
      <c r="R20" s="25"/>
      <c r="S20" s="26"/>
    </row>
    <row r="21" spans="1:19" ht="30" customHeight="1" x14ac:dyDescent="0.2">
      <c r="A21" s="21" t="s">
        <v>24</v>
      </c>
      <c r="B21" s="22"/>
      <c r="C21" s="22" t="s">
        <v>26</v>
      </c>
      <c r="D21" s="22" t="s">
        <v>27</v>
      </c>
      <c r="E21" s="29"/>
      <c r="F21" s="29"/>
      <c r="G21" s="29"/>
      <c r="H21" s="29"/>
      <c r="I21" s="29"/>
      <c r="J21" s="22" t="s">
        <v>50</v>
      </c>
      <c r="K21" s="22" t="s">
        <v>40</v>
      </c>
      <c r="L21" s="22" t="s">
        <v>41</v>
      </c>
      <c r="M21" s="22" t="s">
        <v>42</v>
      </c>
      <c r="N21" s="22">
        <v>100</v>
      </c>
      <c r="O21" s="22">
        <v>100</v>
      </c>
      <c r="P21" s="22">
        <v>100</v>
      </c>
      <c r="Q21" s="25" t="s">
        <v>46</v>
      </c>
      <c r="R21" s="25" t="s">
        <v>31</v>
      </c>
      <c r="S21" s="25"/>
    </row>
    <row r="22" spans="1:19" ht="30" customHeight="1" x14ac:dyDescent="0.2">
      <c r="A22" s="21" t="s">
        <v>24</v>
      </c>
      <c r="B22" s="22"/>
      <c r="C22" s="22" t="s">
        <v>26</v>
      </c>
      <c r="D22" s="22" t="s">
        <v>27</v>
      </c>
      <c r="E22" s="23">
        <v>1466443.63</v>
      </c>
      <c r="F22" s="27">
        <v>3010675.39</v>
      </c>
      <c r="G22" s="23">
        <v>2952589.22</v>
      </c>
      <c r="H22" s="23">
        <v>2952589.22</v>
      </c>
      <c r="I22" s="23">
        <v>2892060.7</v>
      </c>
      <c r="J22" s="22" t="s">
        <v>50</v>
      </c>
      <c r="K22" s="22" t="s">
        <v>43</v>
      </c>
      <c r="L22" s="22" t="s">
        <v>41</v>
      </c>
      <c r="M22" s="22" t="s">
        <v>44</v>
      </c>
      <c r="N22" s="22">
        <v>100</v>
      </c>
      <c r="O22" s="22">
        <v>100</v>
      </c>
      <c r="P22" s="22">
        <v>95.4</v>
      </c>
      <c r="Q22" s="25" t="s">
        <v>46</v>
      </c>
      <c r="R22" s="25" t="s">
        <v>31</v>
      </c>
      <c r="S22" s="25"/>
    </row>
    <row r="23" spans="1:19" ht="30" customHeight="1" x14ac:dyDescent="0.2">
      <c r="A23" s="21" t="s">
        <v>24</v>
      </c>
      <c r="B23" s="22"/>
      <c r="C23" s="22" t="s">
        <v>26</v>
      </c>
      <c r="D23" s="22" t="s">
        <v>27</v>
      </c>
      <c r="E23" s="29"/>
      <c r="F23" s="29"/>
      <c r="G23" s="29"/>
      <c r="H23" s="29"/>
      <c r="I23" s="29"/>
      <c r="J23" s="22" t="s">
        <v>50</v>
      </c>
      <c r="K23" s="22" t="s">
        <v>40</v>
      </c>
      <c r="L23" s="22" t="s">
        <v>41</v>
      </c>
      <c r="M23" s="22" t="s">
        <v>42</v>
      </c>
      <c r="N23" s="22">
        <v>100</v>
      </c>
      <c r="O23" s="22">
        <v>100</v>
      </c>
      <c r="P23" s="22">
        <v>100</v>
      </c>
      <c r="Q23" s="25" t="s">
        <v>46</v>
      </c>
      <c r="R23" s="25" t="s">
        <v>31</v>
      </c>
      <c r="S23" s="25"/>
    </row>
    <row r="24" spans="1:19" ht="30" customHeight="1" x14ac:dyDescent="0.2">
      <c r="A24" s="21" t="s">
        <v>24</v>
      </c>
      <c r="B24" s="22"/>
      <c r="C24" s="22" t="s">
        <v>26</v>
      </c>
      <c r="D24" s="22" t="s">
        <v>27</v>
      </c>
      <c r="E24" s="23">
        <v>2570836.37</v>
      </c>
      <c r="F24" s="27">
        <v>3499635.39</v>
      </c>
      <c r="G24" s="23">
        <v>2753961.81</v>
      </c>
      <c r="H24" s="23">
        <v>2753961.81</v>
      </c>
      <c r="I24" s="23">
        <v>2706486.7</v>
      </c>
      <c r="J24" s="22" t="s">
        <v>50</v>
      </c>
      <c r="K24" s="22" t="s">
        <v>43</v>
      </c>
      <c r="L24" s="22" t="s">
        <v>41</v>
      </c>
      <c r="M24" s="22" t="s">
        <v>44</v>
      </c>
      <c r="N24" s="22">
        <v>100</v>
      </c>
      <c r="O24" s="22">
        <v>100</v>
      </c>
      <c r="P24" s="22">
        <v>95.57</v>
      </c>
      <c r="Q24" s="25" t="s">
        <v>46</v>
      </c>
      <c r="R24" s="25" t="s">
        <v>31</v>
      </c>
      <c r="S24" s="25"/>
    </row>
    <row r="25" spans="1:19" ht="30" customHeight="1" x14ac:dyDescent="0.2">
      <c r="A25" s="21" t="s">
        <v>24</v>
      </c>
      <c r="B25" s="22"/>
      <c r="C25" s="22" t="s">
        <v>26</v>
      </c>
      <c r="D25" s="22" t="s">
        <v>27</v>
      </c>
      <c r="E25" s="29"/>
      <c r="F25" s="29"/>
      <c r="G25" s="29"/>
      <c r="H25" s="29"/>
      <c r="I25" s="29"/>
      <c r="J25" s="22" t="s">
        <v>50</v>
      </c>
      <c r="K25" s="22" t="s">
        <v>40</v>
      </c>
      <c r="L25" s="22" t="s">
        <v>41</v>
      </c>
      <c r="M25" s="22" t="s">
        <v>42</v>
      </c>
      <c r="N25" s="22">
        <v>100</v>
      </c>
      <c r="O25" s="22">
        <v>100</v>
      </c>
      <c r="P25" s="22">
        <v>98.1</v>
      </c>
      <c r="Q25" s="25" t="s">
        <v>46</v>
      </c>
      <c r="R25" s="25" t="s">
        <v>31</v>
      </c>
      <c r="S25" s="25"/>
    </row>
    <row r="26" spans="1:19" ht="30" customHeight="1" x14ac:dyDescent="0.2">
      <c r="A26" s="21" t="s">
        <v>24</v>
      </c>
      <c r="B26" s="22"/>
      <c r="C26" s="22" t="s">
        <v>26</v>
      </c>
      <c r="D26" s="22" t="s">
        <v>27</v>
      </c>
      <c r="E26" s="23">
        <v>1164253.27</v>
      </c>
      <c r="F26" s="27">
        <v>2370276.06</v>
      </c>
      <c r="G26" s="23">
        <v>2259914.54</v>
      </c>
      <c r="H26" s="23">
        <v>2259914.54</v>
      </c>
      <c r="I26" s="23">
        <v>2141131.9</v>
      </c>
      <c r="J26" s="22" t="s">
        <v>50</v>
      </c>
      <c r="K26" s="22" t="s">
        <v>43</v>
      </c>
      <c r="L26" s="22" t="s">
        <v>41</v>
      </c>
      <c r="M26" s="22" t="s">
        <v>44</v>
      </c>
      <c r="N26" s="22">
        <v>100</v>
      </c>
      <c r="O26" s="22">
        <v>100</v>
      </c>
      <c r="P26" s="22">
        <v>95.49</v>
      </c>
      <c r="Q26" s="25" t="s">
        <v>46</v>
      </c>
      <c r="R26" s="25" t="s">
        <v>31</v>
      </c>
      <c r="S26" s="25"/>
    </row>
    <row r="27" spans="1:19" ht="30" customHeight="1" x14ac:dyDescent="0.2">
      <c r="A27" s="21" t="s">
        <v>21</v>
      </c>
      <c r="B27" s="22" t="s">
        <v>52</v>
      </c>
      <c r="C27" s="22" t="s">
        <v>26</v>
      </c>
      <c r="D27" s="22" t="s">
        <v>27</v>
      </c>
      <c r="E27" s="30"/>
      <c r="F27" s="29"/>
      <c r="G27" s="30"/>
      <c r="H27" s="30"/>
      <c r="I27" s="30"/>
      <c r="J27" s="22" t="s">
        <v>50</v>
      </c>
      <c r="K27" s="22" t="s">
        <v>40</v>
      </c>
      <c r="L27" s="22" t="s">
        <v>41</v>
      </c>
      <c r="M27" s="22" t="s">
        <v>42</v>
      </c>
      <c r="N27" s="22">
        <v>100</v>
      </c>
      <c r="O27" s="22">
        <v>100</v>
      </c>
      <c r="P27" s="22">
        <v>0</v>
      </c>
      <c r="Q27" s="25" t="s">
        <v>46</v>
      </c>
      <c r="R27" s="25" t="s">
        <v>31</v>
      </c>
      <c r="S27" s="25"/>
    </row>
    <row r="28" spans="1:19" ht="30" customHeight="1" x14ac:dyDescent="0.2">
      <c r="A28" s="21" t="s">
        <v>21</v>
      </c>
      <c r="B28" s="22" t="s">
        <v>52</v>
      </c>
      <c r="C28" s="22" t="s">
        <v>26</v>
      </c>
      <c r="D28" s="22" t="s">
        <v>27</v>
      </c>
      <c r="E28" s="30">
        <v>0</v>
      </c>
      <c r="F28" s="23">
        <v>10019499.18</v>
      </c>
      <c r="G28" s="30">
        <v>8475899.3399999999</v>
      </c>
      <c r="H28" s="30">
        <v>8475899.3399999999</v>
      </c>
      <c r="I28" s="30">
        <v>7141899.3399999999</v>
      </c>
      <c r="J28" s="22" t="s">
        <v>50</v>
      </c>
      <c r="K28" s="22" t="s">
        <v>43</v>
      </c>
      <c r="L28" s="22" t="s">
        <v>41</v>
      </c>
      <c r="M28" s="22" t="s">
        <v>44</v>
      </c>
      <c r="N28" s="22">
        <v>100</v>
      </c>
      <c r="O28" s="22">
        <v>100</v>
      </c>
      <c r="P28" s="22">
        <v>0</v>
      </c>
      <c r="Q28" s="25" t="s">
        <v>46</v>
      </c>
      <c r="R28" s="25" t="s">
        <v>31</v>
      </c>
      <c r="S28" s="25"/>
    </row>
    <row r="29" spans="1:19" ht="11.25" customHeight="1" x14ac:dyDescent="0.2">
      <c r="A29" s="13"/>
      <c r="B29" s="15"/>
      <c r="C29" s="15"/>
      <c r="D29" s="15"/>
      <c r="E29" s="31">
        <f>SUM(E5:E28)</f>
        <v>22773230.000000004</v>
      </c>
      <c r="F29" s="31">
        <f>SUM(F5:F28)</f>
        <v>58955796.610000007</v>
      </c>
      <c r="G29" s="31">
        <f t="shared" ref="G29:I29" si="0">SUM(G5:G28)</f>
        <v>53234592.689999998</v>
      </c>
      <c r="H29" s="31">
        <f t="shared" si="0"/>
        <v>53234592.689999998</v>
      </c>
      <c r="I29" s="31">
        <f t="shared" si="0"/>
        <v>50933419.230000004</v>
      </c>
      <c r="J29" s="15"/>
      <c r="K29" s="15"/>
      <c r="L29" s="15"/>
      <c r="M29" s="15"/>
      <c r="N29" s="15"/>
      <c r="O29" s="15"/>
      <c r="P29" s="15"/>
      <c r="Q29" s="14"/>
      <c r="R29" s="14"/>
      <c r="S29" s="14"/>
    </row>
    <row r="30" spans="1:19" ht="11.25" customHeight="1" x14ac:dyDescent="0.2">
      <c r="A30" s="6" t="s">
        <v>45</v>
      </c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4"/>
      <c r="R30" s="14"/>
      <c r="S30" s="14"/>
    </row>
    <row r="31" spans="1:19" ht="11.25" customHeight="1" x14ac:dyDescent="0.2">
      <c r="A31" s="13"/>
      <c r="B31" s="15"/>
      <c r="C31" s="15"/>
      <c r="D31" s="15"/>
      <c r="E31" s="15"/>
      <c r="F31" s="12"/>
      <c r="G31" s="12"/>
      <c r="H31" s="15"/>
      <c r="I31" s="18"/>
      <c r="J31" s="15"/>
      <c r="K31" s="15"/>
      <c r="L31" s="15"/>
      <c r="M31" s="15"/>
      <c r="N31" s="15"/>
      <c r="O31" s="15"/>
      <c r="P31" s="15"/>
      <c r="Q31" s="14"/>
      <c r="R31" s="14"/>
      <c r="S31" s="14"/>
    </row>
    <row r="32" spans="1:19" ht="11.25" customHeight="1" x14ac:dyDescent="0.2">
      <c r="A32" s="13"/>
      <c r="B32" s="15"/>
      <c r="C32" s="15"/>
      <c r="D32" s="15"/>
      <c r="E32" s="15"/>
      <c r="F32" s="10"/>
      <c r="G32" s="16"/>
      <c r="H32" s="16"/>
      <c r="I32" s="16"/>
      <c r="J32" s="15"/>
      <c r="K32" s="15"/>
      <c r="L32" s="15"/>
      <c r="M32" s="15"/>
      <c r="N32" s="15"/>
      <c r="O32" s="15"/>
      <c r="P32" s="15"/>
      <c r="Q32" s="14"/>
      <c r="R32" s="14"/>
      <c r="S32" s="14"/>
    </row>
    <row r="33" spans="1:19" ht="11.25" customHeight="1" x14ac:dyDescent="0.2">
      <c r="A33" s="13"/>
      <c r="B33" s="15"/>
      <c r="C33" s="15"/>
      <c r="D33" s="15"/>
      <c r="E33" s="15"/>
      <c r="F33" s="16"/>
      <c r="G33" s="15"/>
      <c r="H33" s="15"/>
      <c r="I33" s="16"/>
      <c r="J33" s="15"/>
      <c r="K33" s="15"/>
      <c r="L33" s="15"/>
      <c r="M33" s="9"/>
      <c r="N33" s="9"/>
      <c r="O33" s="17"/>
      <c r="P33" s="17"/>
      <c r="Q33" s="14"/>
      <c r="R33" s="14"/>
      <c r="S33" s="14"/>
    </row>
    <row r="34" spans="1:19" ht="11.25" customHeight="1" x14ac:dyDescent="0.2">
      <c r="A34" s="13"/>
      <c r="B34" s="9"/>
      <c r="C34" s="9"/>
      <c r="D34" s="17"/>
      <c r="E34" s="17"/>
      <c r="F34" s="2" t="s">
        <v>48</v>
      </c>
      <c r="G34" s="15"/>
      <c r="H34" s="15"/>
      <c r="I34" s="15"/>
      <c r="J34" s="15"/>
      <c r="K34" s="15"/>
      <c r="L34" s="15"/>
      <c r="M34" s="44" t="s">
        <v>47</v>
      </c>
      <c r="N34" s="44"/>
      <c r="O34" s="44"/>
      <c r="P34" s="44"/>
      <c r="Q34" s="14"/>
      <c r="R34" s="14"/>
      <c r="S34" s="14"/>
    </row>
    <row r="35" spans="1:19" ht="11.25" customHeight="1" x14ac:dyDescent="0.2">
      <c r="A35"/>
      <c r="B35" s="44"/>
      <c r="C35" s="44"/>
      <c r="D35" s="44"/>
      <c r="E35" s="44"/>
      <c r="F35" s="2" t="s">
        <v>49</v>
      </c>
      <c r="M35" s="45" t="s">
        <v>90</v>
      </c>
      <c r="N35" s="45"/>
      <c r="O35" s="45"/>
      <c r="P35" s="45"/>
    </row>
    <row r="36" spans="1:19" ht="11.25" customHeight="1" x14ac:dyDescent="0.2">
      <c r="A36"/>
      <c r="B36" s="45"/>
      <c r="C36" s="45"/>
      <c r="D36" s="45"/>
      <c r="E36" s="45"/>
    </row>
    <row r="37" spans="1:19" ht="11.25" customHeight="1" x14ac:dyDescent="0.2">
      <c r="A37"/>
    </row>
    <row r="38" spans="1:19" ht="11.25" customHeight="1" x14ac:dyDescent="0.2">
      <c r="A38"/>
    </row>
    <row r="39" spans="1:19" ht="11.25" customHeight="1" x14ac:dyDescent="0.2">
      <c r="A39"/>
    </row>
    <row r="40" spans="1:19" ht="11.25" customHeight="1" x14ac:dyDescent="0.2">
      <c r="A40"/>
    </row>
    <row r="41" spans="1:19" ht="11.25" customHeight="1" x14ac:dyDescent="0.2">
      <c r="A41"/>
    </row>
    <row r="42" spans="1:19" ht="11.25" customHeight="1" x14ac:dyDescent="0.2">
      <c r="A42"/>
    </row>
    <row r="43" spans="1:19" ht="11.25" customHeight="1" x14ac:dyDescent="0.2">
      <c r="A43"/>
    </row>
    <row r="44" spans="1:19" ht="11.25" customHeight="1" x14ac:dyDescent="0.2">
      <c r="A44"/>
    </row>
    <row r="45" spans="1:19" ht="11.25" customHeight="1" x14ac:dyDescent="0.2">
      <c r="A45"/>
    </row>
    <row r="46" spans="1:19" ht="11.25" customHeight="1" x14ac:dyDescent="0.2">
      <c r="A46"/>
    </row>
    <row r="47" spans="1:19" ht="11.25" customHeight="1" x14ac:dyDescent="0.2">
      <c r="A47"/>
    </row>
    <row r="48" spans="1:19" ht="11.25" customHeight="1" x14ac:dyDescent="0.2">
      <c r="A48"/>
    </row>
    <row r="49" spans="1:1" ht="11.25" customHeight="1" x14ac:dyDescent="0.2">
      <c r="A49"/>
    </row>
    <row r="50" spans="1:1" ht="11.25" customHeight="1" x14ac:dyDescent="0.2">
      <c r="A50"/>
    </row>
    <row r="51" spans="1:1" ht="11.25" customHeight="1" x14ac:dyDescent="0.2">
      <c r="A51"/>
    </row>
    <row r="52" spans="1:1" ht="11.25" customHeight="1" x14ac:dyDescent="0.2">
      <c r="A52"/>
    </row>
    <row r="53" spans="1:1" ht="11.25" customHeight="1" x14ac:dyDescent="0.2">
      <c r="A53"/>
    </row>
    <row r="54" spans="1:1" ht="11.25" customHeight="1" x14ac:dyDescent="0.2">
      <c r="A54"/>
    </row>
    <row r="55" spans="1:1" ht="11.25" customHeight="1" x14ac:dyDescent="0.2">
      <c r="A55"/>
    </row>
    <row r="56" spans="1:1" ht="11.25" customHeight="1" x14ac:dyDescent="0.2">
      <c r="A56"/>
    </row>
    <row r="57" spans="1:1" ht="11.25" customHeight="1" x14ac:dyDescent="0.2">
      <c r="A57"/>
    </row>
    <row r="58" spans="1:1" ht="11.25" customHeight="1" x14ac:dyDescent="0.2">
      <c r="A58"/>
    </row>
    <row r="59" spans="1:1" ht="11.25" customHeight="1" x14ac:dyDescent="0.2">
      <c r="A59"/>
    </row>
    <row r="60" spans="1:1" ht="11.25" customHeight="1" x14ac:dyDescent="0.2">
      <c r="A60"/>
    </row>
    <row r="61" spans="1:1" ht="11.25" customHeight="1" x14ac:dyDescent="0.2">
      <c r="A61"/>
    </row>
    <row r="62" spans="1:1" ht="11.25" customHeight="1" x14ac:dyDescent="0.2">
      <c r="A62"/>
    </row>
    <row r="63" spans="1:1" ht="11.25" customHeight="1" x14ac:dyDescent="0.2">
      <c r="A63"/>
    </row>
    <row r="64" spans="1:1" ht="11.25" customHeight="1" x14ac:dyDescent="0.2">
      <c r="A64"/>
    </row>
    <row r="65" spans="1:1" ht="11.25" customHeight="1" x14ac:dyDescent="0.2">
      <c r="A65"/>
    </row>
    <row r="66" spans="1:1" ht="11.25" customHeight="1" x14ac:dyDescent="0.2">
      <c r="A66"/>
    </row>
    <row r="67" spans="1:1" ht="11.25" customHeight="1" x14ac:dyDescent="0.2">
      <c r="A67"/>
    </row>
    <row r="68" spans="1:1" ht="11.25" customHeight="1" x14ac:dyDescent="0.2">
      <c r="A68"/>
    </row>
    <row r="69" spans="1:1" ht="11.25" customHeight="1" x14ac:dyDescent="0.2">
      <c r="A69"/>
    </row>
    <row r="70" spans="1:1" ht="11.25" customHeight="1" x14ac:dyDescent="0.2">
      <c r="A70"/>
    </row>
    <row r="71" spans="1:1" ht="11.25" customHeight="1" x14ac:dyDescent="0.2">
      <c r="A71"/>
    </row>
    <row r="72" spans="1:1" ht="11.25" customHeight="1" x14ac:dyDescent="0.2">
      <c r="A72"/>
    </row>
    <row r="73" spans="1:1" ht="11.25" customHeight="1" x14ac:dyDescent="0.2">
      <c r="A73"/>
    </row>
    <row r="74" spans="1:1" ht="11.25" customHeight="1" x14ac:dyDescent="0.2">
      <c r="A74"/>
    </row>
    <row r="75" spans="1:1" ht="11.25" customHeight="1" x14ac:dyDescent="0.2">
      <c r="A75"/>
    </row>
    <row r="76" spans="1:1" ht="11.25" customHeight="1" x14ac:dyDescent="0.2">
      <c r="A76"/>
    </row>
    <row r="77" spans="1:1" ht="11.25" customHeight="1" x14ac:dyDescent="0.2">
      <c r="A77"/>
    </row>
    <row r="78" spans="1:1" ht="11.25" customHeight="1" x14ac:dyDescent="0.2">
      <c r="A78"/>
    </row>
    <row r="79" spans="1:1" ht="11.25" customHeight="1" x14ac:dyDescent="0.2">
      <c r="A79"/>
    </row>
    <row r="80" spans="1:1" ht="11.25" customHeight="1" x14ac:dyDescent="0.2">
      <c r="A80"/>
    </row>
    <row r="81" spans="1:1" ht="11.25" customHeight="1" x14ac:dyDescent="0.2">
      <c r="A81"/>
    </row>
    <row r="82" spans="1:1" x14ac:dyDescent="0.2">
      <c r="A82"/>
    </row>
    <row r="83" spans="1:1" x14ac:dyDescent="0.2">
      <c r="A83"/>
    </row>
    <row r="84" spans="1:1" x14ac:dyDescent="0.2">
      <c r="A84"/>
    </row>
    <row r="85" spans="1:1" x14ac:dyDescent="0.2">
      <c r="A85"/>
    </row>
  </sheetData>
  <mergeCells count="35">
    <mergeCell ref="M34:P34"/>
    <mergeCell ref="M35:P35"/>
    <mergeCell ref="B35:E35"/>
    <mergeCell ref="B36:E36"/>
    <mergeCell ref="J2:J3"/>
    <mergeCell ref="K2:K3"/>
    <mergeCell ref="M2:M3"/>
    <mergeCell ref="E13:E14"/>
    <mergeCell ref="E16:E17"/>
    <mergeCell ref="E11:E12"/>
    <mergeCell ref="F13:F14"/>
    <mergeCell ref="G13:G14"/>
    <mergeCell ref="H13:H14"/>
    <mergeCell ref="I13:I14"/>
    <mergeCell ref="F16:F17"/>
    <mergeCell ref="G16:G17"/>
    <mergeCell ref="H16:H17"/>
    <mergeCell ref="I16:I17"/>
    <mergeCell ref="A1:S1"/>
    <mergeCell ref="E2:I2"/>
    <mergeCell ref="A2:A3"/>
    <mergeCell ref="B2:B3"/>
    <mergeCell ref="C2:C3"/>
    <mergeCell ref="D2:D3"/>
    <mergeCell ref="S2:S3"/>
    <mergeCell ref="R2:R3"/>
    <mergeCell ref="Q2:Q3"/>
    <mergeCell ref="L2:L3"/>
    <mergeCell ref="O2:O3"/>
    <mergeCell ref="P2:P3"/>
    <mergeCell ref="F11:F12"/>
    <mergeCell ref="G11:G12"/>
    <mergeCell ref="H11:H12"/>
    <mergeCell ref="I11:I12"/>
    <mergeCell ref="N2:N3"/>
  </mergeCells>
  <hyperlinks>
    <hyperlink ref="L8" r:id="rId1" location="collapse3_1" display="collapse3_1"/>
  </hyperlinks>
  <printOptions horizontalCentered="1"/>
  <pageMargins left="0.78740157480314965" right="0" top="0" bottom="0" header="0.31496062992125984" footer="0.31496062992125984"/>
  <pageSetup scale="51" orientation="landscape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DBC77CC-32BA-4BBF-A75E-086779EE42E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1F51EF88-68BC-4A76-B5D9-47B8734FF48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DF2C03A-FAFE-4FBB-9F24-298C907734CA}">
  <ds:schemaRefs>
    <ds:schemaRef ds:uri="http://schemas.microsoft.com/office/infopath/2007/PartnerControls"/>
    <ds:schemaRef ds:uri="http://purl.org/dc/terms/"/>
    <ds:schemaRef ds:uri="http://purl.org/dc/elements/1.1/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IR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Hewlett-Packard Company</cp:lastModifiedBy>
  <cp:lastPrinted>2021-10-19T16:32:18Z</cp:lastPrinted>
  <dcterms:created xsi:type="dcterms:W3CDTF">2014-10-22T05:35:08Z</dcterms:created>
  <dcterms:modified xsi:type="dcterms:W3CDTF">2022-02-24T18:25:17Z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