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D20" i="2"/>
  <c r="B20" i="2"/>
  <c r="D9" i="2"/>
  <c r="C9" i="2"/>
  <c r="C20" i="2" s="1"/>
  <c r="E16" i="2"/>
  <c r="C38" i="2" l="1"/>
  <c r="D38" i="2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<sst xmlns="http://schemas.openxmlformats.org/spreadsheetml/2006/main" count="40" uniqueCount="30">
  <si>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</si>
  <si>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</si>
  <si>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</si>
  <si>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</si>
  <si>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</si>
  <si>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</si>
  <si>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</si>
  <si>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</si>
  <si>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</si>
  <si>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</si>
  <si>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</si>
  <si>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</si>
  <si>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</si>
  <si>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</si>
  <si>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</si>
  <si>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</si>
  <si>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</si>
  <si>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</si>
  <si>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</si>
  <si>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</si>
  <si>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</si>
  <si>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</si>
  <si>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</si>
  <si>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</si>
  <si>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</si>
  <si>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INSTITUTO TECNOLOGICO SUPERIOR DE SALVATIERRA
Estado de Variación en la Hacienda Pública
Del 1 de Enero 31 de Diciembre de 2022
(Cifras en Pesos)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</si>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</sst>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5" fillId="0" borderId="0" xfId="3" applyFont="1" applyAlignment="1" applyProtection="1">
      <alignment horizontal="left" vertical="top" indent="1"/>
      <protection locked="0"/>
    </xf>
    <xf numFmtId="4" fontId="5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4" fontId="4" fillId="0" borderId="0" xfId="3" applyNumberFormat="1" applyFont="1" applyFill="1" applyBorder="1" applyAlignment="1" applyProtection="1">
      <alignment horizontal="left" vertical="top"/>
      <protection locked="0"/>
    </xf>
    <xf numFmtId="4" fontId="4" fillId="0" borderId="0" xfId="3" applyNumberFormat="1" applyFont="1" applyFill="1" applyBorder="1" applyAlignment="1" applyProtection="1">
      <alignment horizontal="center"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E52" sqref="E52"/>
    </sheetView>
  </sheetViews>
  <sheetFormatPr baseColWidth="10" defaultColWidth="9.28515625" defaultRowHeight="11.25" x14ac:dyDescent="0.25"/>
  <cols>
    <col min="1" max="1" width="46.8554687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27" t="s">
        <v>25</v>
      </c>
      <c r="B1" s="28"/>
      <c r="C1" s="28"/>
      <c r="D1" s="28"/>
      <c r="E1" s="28"/>
      <c r="F1" s="29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4">
        <f>SUM(B5:B7)</f>
        <v>99266057.760000005</v>
      </c>
      <c r="C4" s="15"/>
      <c r="D4" s="15"/>
      <c r="E4" s="15"/>
      <c r="F4" s="14">
        <f>SUM(B4:E4)</f>
        <v>99266057.760000005</v>
      </c>
    </row>
    <row r="5" spans="1:6" ht="11.25" customHeight="1" x14ac:dyDescent="0.2">
      <c r="A5" s="8" t="s">
        <v>2</v>
      </c>
      <c r="B5" s="16">
        <v>99266057.760000005</v>
      </c>
      <c r="C5" s="15"/>
      <c r="D5" s="15"/>
      <c r="E5" s="15"/>
      <c r="F5" s="14">
        <f>SUM(B5:E5)</f>
        <v>99266057.760000005</v>
      </c>
    </row>
    <row r="6" spans="1:6" ht="11.25" customHeight="1" x14ac:dyDescent="0.2">
      <c r="A6" s="8" t="s">
        <v>3</v>
      </c>
      <c r="B6" s="16">
        <v>0</v>
      </c>
      <c r="C6" s="15"/>
      <c r="D6" s="15"/>
      <c r="E6" s="15"/>
      <c r="F6" s="14">
        <f>SUM(B6:E6)</f>
        <v>0</v>
      </c>
    </row>
    <row r="7" spans="1:6" ht="11.25" customHeight="1" x14ac:dyDescent="0.2">
      <c r="A7" s="8" t="s">
        <v>4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5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18</v>
      </c>
      <c r="B9" s="15"/>
      <c r="C9" s="14">
        <f>SUM(C10:C14)</f>
        <v>12969174.35</v>
      </c>
      <c r="D9" s="14">
        <f>D10</f>
        <v>-1986986.14</v>
      </c>
      <c r="E9" s="15"/>
      <c r="F9" s="14">
        <f t="shared" ref="F9:F14" si="0">SUM(B9:E9)</f>
        <v>10982188.209999999</v>
      </c>
    </row>
    <row r="10" spans="1:6" ht="11.25" customHeight="1" x14ac:dyDescent="0.2">
      <c r="A10" s="8" t="s">
        <v>5</v>
      </c>
      <c r="B10" s="15"/>
      <c r="C10" s="15"/>
      <c r="D10" s="16">
        <v>-1986986.14</v>
      </c>
      <c r="E10" s="15"/>
      <c r="F10" s="14">
        <f t="shared" si="0"/>
        <v>-1986986.14</v>
      </c>
    </row>
    <row r="11" spans="1:6" ht="11.25" customHeight="1" x14ac:dyDescent="0.2">
      <c r="A11" s="8" t="s">
        <v>6</v>
      </c>
      <c r="B11" s="15"/>
      <c r="C11" s="16">
        <v>12969174.35</v>
      </c>
      <c r="D11" s="15"/>
      <c r="E11" s="15"/>
      <c r="F11" s="14">
        <f t="shared" si="0"/>
        <v>12969174.35</v>
      </c>
    </row>
    <row r="12" spans="1:6" ht="11.25" customHeight="1" x14ac:dyDescent="0.2">
      <c r="A12" s="8" t="s">
        <v>15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8" t="s">
        <v>7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8" t="s">
        <v>8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5">
      <c r="A15" s="9"/>
      <c r="B15" s="15"/>
      <c r="C15" s="15"/>
      <c r="D15" s="15"/>
      <c r="E15" s="15"/>
      <c r="F15" s="15"/>
    </row>
    <row r="16" spans="1:6" ht="22.5" x14ac:dyDescent="0.2">
      <c r="A16" s="7" t="s">
        <v>19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8" t="s">
        <v>9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8" t="s">
        <v>10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5">
      <c r="A19" s="9"/>
      <c r="B19" s="15"/>
      <c r="C19" s="15"/>
      <c r="D19" s="15"/>
      <c r="E19" s="15"/>
      <c r="F19" s="15"/>
    </row>
    <row r="20" spans="1:6" ht="11.25" customHeight="1" x14ac:dyDescent="0.2">
      <c r="A20" s="7" t="s">
        <v>20</v>
      </c>
      <c r="B20" s="14">
        <f>B4</f>
        <v>99266057.760000005</v>
      </c>
      <c r="C20" s="14">
        <f>C9</f>
        <v>12969174.35</v>
      </c>
      <c r="D20" s="14">
        <f>D9</f>
        <v>-1986986.14</v>
      </c>
      <c r="E20" s="14">
        <f>E16</f>
        <v>0</v>
      </c>
      <c r="F20" s="14">
        <f>SUM(B20:E20)</f>
        <v>110248245.97</v>
      </c>
    </row>
    <row r="21" spans="1:6" ht="11.25" customHeight="1" x14ac:dyDescent="0.25">
      <c r="A21" s="10"/>
      <c r="B21" s="15"/>
      <c r="C21" s="15"/>
      <c r="D21" s="15"/>
      <c r="E21" s="15"/>
      <c r="F21" s="15"/>
    </row>
    <row r="22" spans="1:6" ht="11.25" customHeight="1" x14ac:dyDescent="0.2">
      <c r="A22" s="7" t="s">
        <v>21</v>
      </c>
      <c r="B22" s="14">
        <f>SUM(B23:B25)</f>
        <v>-1314000</v>
      </c>
      <c r="C22" s="15"/>
      <c r="D22" s="15"/>
      <c r="E22" s="15"/>
      <c r="F22" s="14">
        <f>SUM(B22:E22)</f>
        <v>-1314000</v>
      </c>
    </row>
    <row r="23" spans="1:6" ht="11.25" customHeight="1" x14ac:dyDescent="0.2">
      <c r="A23" s="8" t="s">
        <v>2</v>
      </c>
      <c r="B23" s="16">
        <v>-1314000</v>
      </c>
      <c r="C23" s="15"/>
      <c r="D23" s="15"/>
      <c r="E23" s="15"/>
      <c r="F23" s="14">
        <f>SUM(B23:E23)</f>
        <v>-1314000</v>
      </c>
    </row>
    <row r="24" spans="1:6" ht="11.25" customHeight="1" x14ac:dyDescent="0.2">
      <c r="A24" s="8" t="s">
        <v>3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8" t="s">
        <v>4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5">
      <c r="A26" s="9"/>
      <c r="B26" s="15"/>
      <c r="C26" s="15"/>
      <c r="D26" s="15"/>
      <c r="E26" s="15"/>
      <c r="F26" s="15"/>
    </row>
    <row r="27" spans="1:6" ht="22.5" x14ac:dyDescent="0.2">
      <c r="A27" s="7" t="s">
        <v>22</v>
      </c>
      <c r="B27" s="15"/>
      <c r="C27" s="14">
        <f>C29</f>
        <v>-5909703.4800000004</v>
      </c>
      <c r="D27" s="14">
        <f>SUM(D28:D32)</f>
        <v>5539909.4699999997</v>
      </c>
      <c r="E27" s="15"/>
      <c r="F27" s="14">
        <f t="shared" ref="F27:F32" si="1">SUM(B27:E27)</f>
        <v>-369794.01000000071</v>
      </c>
    </row>
    <row r="28" spans="1:6" ht="11.25" customHeight="1" x14ac:dyDescent="0.2">
      <c r="A28" s="8" t="s">
        <v>5</v>
      </c>
      <c r="B28" s="15"/>
      <c r="C28" s="15"/>
      <c r="D28" s="16">
        <v>3552923.33</v>
      </c>
      <c r="E28" s="15"/>
      <c r="F28" s="14">
        <f t="shared" si="1"/>
        <v>3552923.33</v>
      </c>
    </row>
    <row r="29" spans="1:6" ht="11.25" customHeight="1" x14ac:dyDescent="0.2">
      <c r="A29" s="8" t="s">
        <v>6</v>
      </c>
      <c r="B29" s="15"/>
      <c r="C29" s="16">
        <v>-5909703.4800000004</v>
      </c>
      <c r="D29" s="16">
        <v>1986986.14</v>
      </c>
      <c r="E29" s="15"/>
      <c r="F29" s="14">
        <f t="shared" si="1"/>
        <v>-3922717.3400000008</v>
      </c>
    </row>
    <row r="30" spans="1:6" ht="11.25" customHeight="1" x14ac:dyDescent="0.2">
      <c r="A30" s="8" t="s">
        <v>15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8" t="s">
        <v>7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8" t="s">
        <v>8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5">
      <c r="A33" s="9"/>
      <c r="B33" s="15"/>
      <c r="C33" s="15"/>
      <c r="D33" s="15"/>
      <c r="E33" s="15"/>
      <c r="F33" s="15"/>
    </row>
    <row r="34" spans="1:6" ht="33.75" x14ac:dyDescent="0.2">
      <c r="A34" s="7" t="s">
        <v>23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8" t="s">
        <v>9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8" t="s">
        <v>10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5">
      <c r="A37" s="9"/>
      <c r="B37" s="15"/>
      <c r="C37" s="15"/>
      <c r="D37" s="15"/>
      <c r="E37" s="15"/>
      <c r="F37" s="15"/>
    </row>
    <row r="38" spans="1:6" ht="11.25" customHeight="1" x14ac:dyDescent="0.25">
      <c r="A38" s="7" t="s">
        <v>24</v>
      </c>
      <c r="B38" s="18">
        <f>B20+B22</f>
        <v>97952057.760000005</v>
      </c>
      <c r="C38" s="18">
        <f>+C20+C27</f>
        <v>7059470.8699999992</v>
      </c>
      <c r="D38" s="18">
        <f>D20+D27</f>
        <v>3552923.33</v>
      </c>
      <c r="E38" s="18">
        <f>+E20+E34</f>
        <v>0</v>
      </c>
      <c r="F38" s="18">
        <f>SUM(B38:E38)</f>
        <v>108564451.96000001</v>
      </c>
    </row>
    <row r="39" spans="1:6" x14ac:dyDescent="0.25">
      <c r="A39" s="11"/>
      <c r="B39" s="12"/>
      <c r="C39" s="12"/>
      <c r="D39" s="12"/>
      <c r="E39" s="12"/>
      <c r="F39" s="12"/>
    </row>
    <row r="40" spans="1:6" s="21" customFormat="1" ht="12" x14ac:dyDescent="0.25">
      <c r="A40" s="19" t="s">
        <v>11</v>
      </c>
      <c r="B40" s="20"/>
      <c r="C40" s="20"/>
      <c r="D40" s="20"/>
      <c r="E40" s="20"/>
      <c r="F40" s="20"/>
    </row>
    <row r="45" spans="1:6" x14ac:dyDescent="0.25">
      <c r="A45" s="22" t="s">
        <v>26</v>
      </c>
      <c r="B45" s="23"/>
      <c r="C45" s="24"/>
      <c r="D45" s="23" t="s">
        <v>27</v>
      </c>
    </row>
    <row r="46" spans="1:6" x14ac:dyDescent="0.25">
      <c r="A46" s="24" t="s">
        <v>28</v>
      </c>
      <c r="B46" s="25"/>
      <c r="C46" s="24"/>
      <c r="D46" s="26" t="s">
        <v>29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2023-01-20T18:06:02Z</cp:lastPrinted>
  <dcterms:created xsi:type="dcterms:W3CDTF">2018-11-20T16:40:47Z</dcterms:created>
  <dcterms:modified xsi:type="dcterms:W3CDTF">2023-01-30T18:32:46Z</dcterms:modified>
</cp:coreProperties>
</file>