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 DE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G28" i="1" s="1"/>
  <c r="G27" i="1"/>
  <c r="D27" i="1"/>
  <c r="D26" i="1"/>
  <c r="G26" i="1" s="1"/>
  <c r="D25" i="1"/>
  <c r="G25" i="1" s="1"/>
  <c r="D24" i="1"/>
  <c r="G24" i="1" s="1"/>
  <c r="G23" i="1"/>
  <c r="D23" i="1"/>
  <c r="D22" i="1"/>
  <c r="G22" i="1" s="1"/>
  <c r="D21" i="1"/>
  <c r="G21" i="1" s="1"/>
  <c r="D20" i="1"/>
  <c r="D19" i="1" s="1"/>
  <c r="F19" i="1"/>
  <c r="E19" i="1"/>
  <c r="C19" i="1"/>
  <c r="B19" i="1"/>
  <c r="D17" i="1"/>
  <c r="G17" i="1" s="1"/>
  <c r="G16" i="1"/>
  <c r="D16" i="1"/>
  <c r="D15" i="1"/>
  <c r="G15" i="1" s="1"/>
  <c r="D14" i="1"/>
  <c r="G14" i="1" s="1"/>
  <c r="D13" i="1"/>
  <c r="G13" i="1" s="1"/>
  <c r="G12" i="1"/>
  <c r="D12" i="1"/>
  <c r="D11" i="1"/>
  <c r="G11" i="1" s="1"/>
  <c r="D10" i="1"/>
  <c r="D9" i="1" s="1"/>
  <c r="F9" i="1"/>
  <c r="F29" i="1" s="1"/>
  <c r="E9" i="1"/>
  <c r="E29" i="1" s="1"/>
  <c r="C9" i="1"/>
  <c r="C29" i="1" s="1"/>
  <c r="B9" i="1"/>
  <c r="B29" i="1" s="1"/>
  <c r="D29" i="1" s="1"/>
  <c r="G29" i="1" s="1"/>
  <c r="G20" i="1" l="1"/>
  <c r="G19" i="1" s="1"/>
  <c r="G10" i="1"/>
  <c r="G9" i="1" s="1"/>
</calcChain>
</file>

<file path=xl/sharedStrings.xml><?xml version="1.0" encoding="utf-8"?>
<sst xmlns="http://schemas.openxmlformats.org/spreadsheetml/2006/main" count="35" uniqueCount="26">
  <si>
    <t xml:space="preserve"> INSTITUTO TECNOLOGICO SUPERIOR DE SALVATIERRA</t>
  </si>
  <si>
    <t>(PESOS)</t>
  </si>
  <si>
    <t>Concepto (c)</t>
  </si>
  <si>
    <t>*</t>
  </si>
  <si>
    <t>del 01 de Enero al 31 de Diciembre de 2022</t>
  </si>
  <si>
    <t>Devengado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</si>
  <si>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</si>
  <si>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</si>
  <si>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</si>
  <si>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</si>
  <si>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</si>
  <si>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Subejercicio (e)</t>
  </si>
  <si>
    <t>Aprobado (d)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</si>
  <si>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</si>
  <si>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</si>
  <si>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</si>
  <si>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</si>
  <si>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0101 DESPACHO DEL C. DIRECTOR GENERAL</t>
  </si>
  <si>
    <t>0201 DESPACHO DE LA SUBDIRECCIÓN ACADEMICA</t>
  </si>
  <si>
    <t>0301 DESPACHO DE LA SUBDN DE PLA. Y VINCUL.</t>
  </si>
  <si>
    <t>0401 DESPACHO DE LA SUB DE FINANZAS Y ADMON.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</si>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</sst>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 indent="3"/>
    </xf>
    <xf numFmtId="0" fontId="3" fillId="0" borderId="10" xfId="0" applyFont="1" applyFill="1" applyBorder="1" applyAlignment="1">
      <alignment vertical="center"/>
    </xf>
    <xf numFmtId="164" fontId="2" fillId="0" borderId="10" xfId="1" applyNumberFormat="1" applyFont="1" applyFill="1" applyBorder="1" applyAlignment="1" applyProtection="1">
      <alignment vertical="center"/>
      <protection locked="0"/>
    </xf>
    <xf numFmtId="164" fontId="0" fillId="0" borderId="10" xfId="1" applyNumberFormat="1" applyFont="1" applyFill="1" applyBorder="1" applyAlignment="1" applyProtection="1">
      <alignment vertical="center"/>
      <protection locked="0"/>
    </xf>
    <xf numFmtId="164" fontId="0" fillId="0" borderId="10" xfId="1" applyNumberFormat="1" applyFon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 indent="3"/>
    </xf>
    <xf numFmtId="0" fontId="4" fillId="0" borderId="0" xfId="0" applyFont="1" applyBorder="1" applyAlignment="1">
      <alignment horizontal="left" vertical="center" wrapText="1"/>
    </xf>
    <xf numFmtId="3" fontId="2" fillId="2" borderId="9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horizontal="left" vertical="center" indent="6"/>
      <protection locked="0"/>
    </xf>
    <xf numFmtId="164" fontId="1" fillId="0" borderId="10" xfId="1" applyNumberFormat="1" applyFont="1" applyFill="1" applyBorder="1" applyAlignment="1" applyProtection="1">
      <alignment vertical="center"/>
      <protection locked="0"/>
    </xf>
    <xf numFmtId="0" fontId="0" fillId="0" borderId="10" xfId="0" applyFill="1" applyBorder="1" applyAlignment="1" applyProtection="1">
      <alignment horizontal="left" vertical="center" indent="6"/>
      <protection locked="0"/>
    </xf>
    <xf numFmtId="164" fontId="0" fillId="0" borderId="11" xfId="1" applyNumberFormat="1" applyFont="1" applyBorder="1" applyAlignment="1">
      <alignment vertical="center"/>
    </xf>
    <xf numFmtId="0" fontId="0" fillId="0" borderId="0" xfId="0" applyFill="1" applyBorder="1"/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sqref="A1:XFD1048576"/>
    </sheetView>
  </sheetViews>
  <sheetFormatPr baseColWidth="10" defaultRowHeight="15" x14ac:dyDescent="0.25"/>
  <cols>
    <col min="1" max="1" width="58.140625" customWidth="1"/>
    <col min="2" max="7" width="21.7109375" customWidth="1"/>
  </cols>
  <sheetData>
    <row r="1" spans="1:7" ht="21" x14ac:dyDescent="0.25">
      <c r="A1" s="22" t="s">
        <v>14</v>
      </c>
      <c r="B1" s="22"/>
      <c r="C1" s="22"/>
      <c r="D1" s="22"/>
      <c r="E1" s="22"/>
      <c r="F1" s="22"/>
      <c r="G1" s="22"/>
    </row>
    <row r="2" spans="1:7" x14ac:dyDescent="0.25">
      <c r="A2" s="1" t="s">
        <v>0</v>
      </c>
      <c r="B2" s="2"/>
      <c r="C2" s="2"/>
      <c r="D2" s="2"/>
      <c r="E2" s="2"/>
      <c r="F2" s="2"/>
      <c r="G2" s="3"/>
    </row>
    <row r="3" spans="1:7" x14ac:dyDescent="0.25">
      <c r="A3" s="4" t="s">
        <v>9</v>
      </c>
      <c r="B3" s="5"/>
      <c r="C3" s="5"/>
      <c r="D3" s="5"/>
      <c r="E3" s="5"/>
      <c r="F3" s="5"/>
      <c r="G3" s="6"/>
    </row>
    <row r="4" spans="1:7" x14ac:dyDescent="0.25">
      <c r="A4" s="4" t="s">
        <v>15</v>
      </c>
      <c r="B4" s="5"/>
      <c r="C4" s="5"/>
      <c r="D4" s="5"/>
      <c r="E4" s="5"/>
      <c r="F4" s="5"/>
      <c r="G4" s="6"/>
    </row>
    <row r="5" spans="1:7" x14ac:dyDescent="0.25">
      <c r="A5" s="7" t="s">
        <v>4</v>
      </c>
      <c r="B5" s="8"/>
      <c r="C5" s="8"/>
      <c r="D5" s="8"/>
      <c r="E5" s="8"/>
      <c r="F5" s="8"/>
      <c r="G5" s="9"/>
    </row>
    <row r="6" spans="1:7" x14ac:dyDescent="0.25">
      <c r="A6" s="10" t="s">
        <v>1</v>
      </c>
      <c r="B6" s="11"/>
      <c r="C6" s="11"/>
      <c r="D6" s="11"/>
      <c r="E6" s="11"/>
      <c r="F6" s="11"/>
      <c r="G6" s="12"/>
    </row>
    <row r="7" spans="1:7" x14ac:dyDescent="0.25">
      <c r="A7" s="19" t="s">
        <v>2</v>
      </c>
      <c r="B7" s="23" t="s">
        <v>10</v>
      </c>
      <c r="C7" s="23"/>
      <c r="D7" s="23"/>
      <c r="E7" s="23"/>
      <c r="F7" s="23"/>
      <c r="G7" s="24" t="s">
        <v>11</v>
      </c>
    </row>
    <row r="8" spans="1:7" ht="30" x14ac:dyDescent="0.25">
      <c r="A8" s="20"/>
      <c r="B8" s="25" t="s">
        <v>12</v>
      </c>
      <c r="C8" s="26" t="s">
        <v>7</v>
      </c>
      <c r="D8" s="25" t="s">
        <v>8</v>
      </c>
      <c r="E8" s="25" t="s">
        <v>5</v>
      </c>
      <c r="F8" s="25" t="s">
        <v>6</v>
      </c>
      <c r="G8" s="27"/>
    </row>
    <row r="9" spans="1:7" x14ac:dyDescent="0.25">
      <c r="A9" s="21" t="s">
        <v>16</v>
      </c>
      <c r="B9" s="28">
        <f>SUM(B10:B18)</f>
        <v>23726073.560000002</v>
      </c>
      <c r="C9" s="28">
        <f t="shared" ref="C9:G9" si="0">SUM(C10:C18)</f>
        <v>1670907.1300000001</v>
      </c>
      <c r="D9" s="28">
        <f t="shared" si="0"/>
        <v>25396980.690000001</v>
      </c>
      <c r="E9" s="28">
        <f t="shared" si="0"/>
        <v>22291559.809999999</v>
      </c>
      <c r="F9" s="28">
        <f t="shared" si="0"/>
        <v>22276892.289999999</v>
      </c>
      <c r="G9" s="28">
        <f t="shared" si="0"/>
        <v>3105420.8800000027</v>
      </c>
    </row>
    <row r="10" spans="1:7" x14ac:dyDescent="0.25">
      <c r="A10" s="29" t="s">
        <v>17</v>
      </c>
      <c r="B10" s="30">
        <v>1149100.0900000001</v>
      </c>
      <c r="C10" s="30">
        <v>86384</v>
      </c>
      <c r="D10" s="16">
        <f>B10+C10</f>
        <v>1235484.0900000001</v>
      </c>
      <c r="E10" s="30">
        <v>1190990.9099999999</v>
      </c>
      <c r="F10" s="30">
        <v>1181657.97</v>
      </c>
      <c r="G10" s="16">
        <f>D10-E10</f>
        <v>44493.180000000168</v>
      </c>
    </row>
    <row r="11" spans="1:7" x14ac:dyDescent="0.25">
      <c r="A11" s="29" t="s">
        <v>18</v>
      </c>
      <c r="B11" s="30">
        <v>16033177.67</v>
      </c>
      <c r="C11" s="30">
        <v>1235913.5900000001</v>
      </c>
      <c r="D11" s="16">
        <f t="shared" ref="D11:D17" si="1">B11+C11</f>
        <v>17269091.260000002</v>
      </c>
      <c r="E11" s="30">
        <v>15035805.199999999</v>
      </c>
      <c r="F11" s="30">
        <v>15033581.26</v>
      </c>
      <c r="G11" s="16">
        <f t="shared" ref="G11:G17" si="2">D11-E11</f>
        <v>2233286.0600000024</v>
      </c>
    </row>
    <row r="12" spans="1:7" x14ac:dyDescent="0.25">
      <c r="A12" s="29" t="s">
        <v>19</v>
      </c>
      <c r="B12" s="30">
        <v>4344443.4400000004</v>
      </c>
      <c r="C12" s="30">
        <v>115525.54</v>
      </c>
      <c r="D12" s="16">
        <f t="shared" si="1"/>
        <v>4459968.9800000004</v>
      </c>
      <c r="E12" s="30">
        <v>3893643.7</v>
      </c>
      <c r="F12" s="30">
        <v>3891484.64</v>
      </c>
      <c r="G12" s="16">
        <f t="shared" si="2"/>
        <v>566325.28000000026</v>
      </c>
    </row>
    <row r="13" spans="1:7" x14ac:dyDescent="0.25">
      <c r="A13" s="29" t="s">
        <v>20</v>
      </c>
      <c r="B13" s="30">
        <v>2199352.36</v>
      </c>
      <c r="C13" s="30">
        <v>233084</v>
      </c>
      <c r="D13" s="16">
        <f t="shared" si="1"/>
        <v>2432436.36</v>
      </c>
      <c r="E13" s="30">
        <v>2171120</v>
      </c>
      <c r="F13" s="30">
        <v>2170168.42</v>
      </c>
      <c r="G13" s="16">
        <f t="shared" si="2"/>
        <v>261316.35999999987</v>
      </c>
    </row>
    <row r="14" spans="1:7" x14ac:dyDescent="0.25">
      <c r="A14" s="31" t="s">
        <v>21</v>
      </c>
      <c r="B14" s="16">
        <v>0</v>
      </c>
      <c r="C14" s="16">
        <v>0</v>
      </c>
      <c r="D14" s="16">
        <f t="shared" si="1"/>
        <v>0</v>
      </c>
      <c r="E14" s="16">
        <v>0</v>
      </c>
      <c r="F14" s="16">
        <v>0</v>
      </c>
      <c r="G14" s="16">
        <f t="shared" si="2"/>
        <v>0</v>
      </c>
    </row>
    <row r="15" spans="1:7" x14ac:dyDescent="0.25">
      <c r="A15" s="31" t="s">
        <v>22</v>
      </c>
      <c r="B15" s="16">
        <v>0</v>
      </c>
      <c r="C15" s="16">
        <v>0</v>
      </c>
      <c r="D15" s="16">
        <f t="shared" si="1"/>
        <v>0</v>
      </c>
      <c r="E15" s="16">
        <v>0</v>
      </c>
      <c r="F15" s="16">
        <v>0</v>
      </c>
      <c r="G15" s="16">
        <f t="shared" si="2"/>
        <v>0</v>
      </c>
    </row>
    <row r="16" spans="1:7" x14ac:dyDescent="0.25">
      <c r="A16" s="31" t="s">
        <v>23</v>
      </c>
      <c r="B16" s="16">
        <v>0</v>
      </c>
      <c r="C16" s="16">
        <v>0</v>
      </c>
      <c r="D16" s="16">
        <f t="shared" si="1"/>
        <v>0</v>
      </c>
      <c r="E16" s="16">
        <v>0</v>
      </c>
      <c r="F16" s="16">
        <v>0</v>
      </c>
      <c r="G16" s="16">
        <f t="shared" si="2"/>
        <v>0</v>
      </c>
    </row>
    <row r="17" spans="1:7" x14ac:dyDescent="0.25">
      <c r="A17" s="31" t="s">
        <v>24</v>
      </c>
      <c r="B17" s="16">
        <v>0</v>
      </c>
      <c r="C17" s="16">
        <v>0</v>
      </c>
      <c r="D17" s="16">
        <f t="shared" si="1"/>
        <v>0</v>
      </c>
      <c r="E17" s="16">
        <v>0</v>
      </c>
      <c r="F17" s="16">
        <v>0</v>
      </c>
      <c r="G17" s="16">
        <f t="shared" si="2"/>
        <v>0</v>
      </c>
    </row>
    <row r="18" spans="1:7" x14ac:dyDescent="0.25">
      <c r="A18" s="14" t="s">
        <v>3</v>
      </c>
      <c r="B18" s="17"/>
      <c r="C18" s="17"/>
      <c r="D18" s="17"/>
      <c r="E18" s="17"/>
      <c r="F18" s="17"/>
      <c r="G18" s="17"/>
    </row>
    <row r="19" spans="1:7" x14ac:dyDescent="0.25">
      <c r="A19" s="13" t="s">
        <v>25</v>
      </c>
      <c r="B19" s="15">
        <f>SUM(B20:B28)</f>
        <v>0</v>
      </c>
      <c r="C19" s="15">
        <f t="shared" ref="C19:G19" si="3">SUM(C20:C28)</f>
        <v>21644289.969999999</v>
      </c>
      <c r="D19" s="15">
        <f t="shared" si="3"/>
        <v>21644289.969999999</v>
      </c>
      <c r="E19" s="15">
        <f t="shared" si="3"/>
        <v>19616270.869999997</v>
      </c>
      <c r="F19" s="15">
        <f t="shared" si="3"/>
        <v>5902452.9000000004</v>
      </c>
      <c r="G19" s="15">
        <f t="shared" si="3"/>
        <v>2028019.0999999992</v>
      </c>
    </row>
    <row r="20" spans="1:7" x14ac:dyDescent="0.25">
      <c r="A20" s="29" t="s">
        <v>17</v>
      </c>
      <c r="B20" s="30">
        <v>0</v>
      </c>
      <c r="C20" s="30">
        <v>1133585.67</v>
      </c>
      <c r="D20" s="16">
        <f t="shared" ref="D20:D28" si="4">B20+C20</f>
        <v>1133585.67</v>
      </c>
      <c r="E20" s="30">
        <v>1064481.27</v>
      </c>
      <c r="F20" s="30">
        <v>1038794.89</v>
      </c>
      <c r="G20" s="16">
        <f t="shared" ref="G20:G28" si="5">D20-E20</f>
        <v>69104.399999999907</v>
      </c>
    </row>
    <row r="21" spans="1:7" x14ac:dyDescent="0.25">
      <c r="A21" s="29" t="s">
        <v>18</v>
      </c>
      <c r="B21" s="30">
        <v>0</v>
      </c>
      <c r="C21" s="30">
        <v>15008405.609999999</v>
      </c>
      <c r="D21" s="16">
        <f t="shared" si="4"/>
        <v>15008405.609999999</v>
      </c>
      <c r="E21" s="30">
        <v>13510807.16</v>
      </c>
      <c r="F21" s="30">
        <v>7806.32</v>
      </c>
      <c r="G21" s="16">
        <f t="shared" si="5"/>
        <v>1497598.4499999993</v>
      </c>
    </row>
    <row r="22" spans="1:7" x14ac:dyDescent="0.25">
      <c r="A22" s="29" t="s">
        <v>19</v>
      </c>
      <c r="B22" s="30">
        <v>0</v>
      </c>
      <c r="C22" s="30">
        <v>3408908.94</v>
      </c>
      <c r="D22" s="16">
        <f t="shared" si="4"/>
        <v>3408908.94</v>
      </c>
      <c r="E22" s="30">
        <v>3076821.11</v>
      </c>
      <c r="F22" s="30">
        <v>2960440.18</v>
      </c>
      <c r="G22" s="16">
        <f t="shared" si="5"/>
        <v>332087.83000000007</v>
      </c>
    </row>
    <row r="23" spans="1:7" x14ac:dyDescent="0.25">
      <c r="A23" s="29" t="s">
        <v>20</v>
      </c>
      <c r="B23" s="30">
        <v>0</v>
      </c>
      <c r="C23" s="30">
        <v>2093389.75</v>
      </c>
      <c r="D23" s="16">
        <f t="shared" si="4"/>
        <v>2093389.75</v>
      </c>
      <c r="E23" s="30">
        <v>1964161.33</v>
      </c>
      <c r="F23" s="30">
        <v>1895411.51</v>
      </c>
      <c r="G23" s="16">
        <f t="shared" si="5"/>
        <v>129228.41999999993</v>
      </c>
    </row>
    <row r="24" spans="1:7" x14ac:dyDescent="0.25">
      <c r="A24" s="31" t="s">
        <v>21</v>
      </c>
      <c r="B24" s="16">
        <v>0</v>
      </c>
      <c r="C24" s="16">
        <v>0</v>
      </c>
      <c r="D24" s="16">
        <f t="shared" si="4"/>
        <v>0</v>
      </c>
      <c r="E24" s="16">
        <v>0</v>
      </c>
      <c r="F24" s="16">
        <v>0</v>
      </c>
      <c r="G24" s="16">
        <f t="shared" si="5"/>
        <v>0</v>
      </c>
    </row>
    <row r="25" spans="1:7" x14ac:dyDescent="0.25">
      <c r="A25" s="31" t="s">
        <v>22</v>
      </c>
      <c r="B25" s="16">
        <v>0</v>
      </c>
      <c r="C25" s="16">
        <v>0</v>
      </c>
      <c r="D25" s="16">
        <f t="shared" si="4"/>
        <v>0</v>
      </c>
      <c r="E25" s="16">
        <v>0</v>
      </c>
      <c r="F25" s="16">
        <v>0</v>
      </c>
      <c r="G25" s="16">
        <f t="shared" si="5"/>
        <v>0</v>
      </c>
    </row>
    <row r="26" spans="1:7" x14ac:dyDescent="0.25">
      <c r="A26" s="31" t="s">
        <v>23</v>
      </c>
      <c r="B26" s="16">
        <v>0</v>
      </c>
      <c r="C26" s="16">
        <v>0</v>
      </c>
      <c r="D26" s="16">
        <f t="shared" si="4"/>
        <v>0</v>
      </c>
      <c r="E26" s="16">
        <v>0</v>
      </c>
      <c r="F26" s="16">
        <v>0</v>
      </c>
      <c r="G26" s="16">
        <f t="shared" si="5"/>
        <v>0</v>
      </c>
    </row>
    <row r="27" spans="1:7" x14ac:dyDescent="0.25">
      <c r="A27" s="31" t="s">
        <v>24</v>
      </c>
      <c r="B27" s="16">
        <v>0</v>
      </c>
      <c r="C27" s="16">
        <v>0</v>
      </c>
      <c r="D27" s="16">
        <f t="shared" si="4"/>
        <v>0</v>
      </c>
      <c r="E27" s="16">
        <v>0</v>
      </c>
      <c r="F27" s="16">
        <v>0</v>
      </c>
      <c r="G27" s="16">
        <f t="shared" si="5"/>
        <v>0</v>
      </c>
    </row>
    <row r="28" spans="1:7" x14ac:dyDescent="0.25">
      <c r="A28" s="14" t="s">
        <v>3</v>
      </c>
      <c r="B28" s="17"/>
      <c r="C28" s="17"/>
      <c r="D28" s="16">
        <f t="shared" si="4"/>
        <v>0</v>
      </c>
      <c r="E28" s="16"/>
      <c r="F28" s="16"/>
      <c r="G28" s="16">
        <f t="shared" si="5"/>
        <v>0</v>
      </c>
    </row>
    <row r="29" spans="1:7" x14ac:dyDescent="0.25">
      <c r="A29" s="13" t="s">
        <v>13</v>
      </c>
      <c r="B29" s="15">
        <f>B9+B19</f>
        <v>23726073.560000002</v>
      </c>
      <c r="C29" s="15">
        <f t="shared" ref="C29:F29" si="6">C9+C19</f>
        <v>23315197.099999998</v>
      </c>
      <c r="D29" s="15">
        <f>B29+C29</f>
        <v>47041270.659999996</v>
      </c>
      <c r="E29" s="15">
        <f t="shared" si="6"/>
        <v>41907830.679999992</v>
      </c>
      <c r="F29" s="15">
        <f t="shared" si="6"/>
        <v>28179345.189999998</v>
      </c>
      <c r="G29" s="15">
        <f>D29-E29</f>
        <v>5133439.9800000042</v>
      </c>
    </row>
    <row r="30" spans="1:7" x14ac:dyDescent="0.25">
      <c r="A30" s="18"/>
      <c r="B30" s="32"/>
      <c r="C30" s="32"/>
      <c r="D30" s="32"/>
      <c r="E30" s="32"/>
      <c r="F30" s="32"/>
      <c r="G30" s="32"/>
    </row>
    <row r="31" spans="1:7" x14ac:dyDescent="0.25">
      <c r="A31" s="33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2023-01-30T21:34:41Z</dcterms:created>
  <dcterms:modified xsi:type="dcterms:W3CDTF">2023-01-30T21:45:31Z</dcterms:modified>
</cp:coreProperties>
</file>