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F6B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G24" i="2" s="1"/>
  <c r="G23" i="2"/>
  <c r="D23" i="2"/>
  <c r="D22" i="2"/>
  <c r="G22" i="2" s="1"/>
  <c r="D21" i="2"/>
  <c r="G21" i="2" s="1"/>
  <c r="D20" i="2"/>
  <c r="G20" i="2" s="1"/>
  <c r="G19" i="2"/>
  <c r="D19" i="2"/>
  <c r="D18" i="2"/>
  <c r="G18" i="2" s="1"/>
  <c r="D17" i="2"/>
  <c r="D16" i="2" s="1"/>
  <c r="F16" i="2"/>
  <c r="E16" i="2"/>
  <c r="C16" i="2"/>
  <c r="B16" i="2"/>
  <c r="D13" i="2"/>
  <c r="G13" i="2" s="1"/>
  <c r="D12" i="2"/>
  <c r="G12" i="2" s="1"/>
  <c r="G11" i="2"/>
  <c r="D11" i="2"/>
  <c r="D10" i="2"/>
  <c r="G10" i="2" s="1"/>
  <c r="D9" i="2"/>
  <c r="G9" i="2" s="1"/>
  <c r="D8" i="2"/>
  <c r="G8" i="2" s="1"/>
  <c r="G7" i="2"/>
  <c r="D7" i="2"/>
  <c r="D6" i="2"/>
  <c r="G6" i="2" s="1"/>
  <c r="G5" i="2" s="1"/>
  <c r="F5" i="2"/>
  <c r="F26" i="2" s="1"/>
  <c r="E5" i="2"/>
  <c r="E26" i="2" s="1"/>
  <c r="C5" i="2"/>
  <c r="C26" i="2" s="1"/>
  <c r="B5" i="2"/>
  <c r="B26" i="2" s="1"/>
  <c r="G17" i="2" l="1"/>
  <c r="G16" i="2" s="1"/>
  <c r="G26" i="2" s="1"/>
  <c r="D5" i="2"/>
  <c r="D26" i="2" s="1"/>
</calcChain>
</file>

<file path=xl/sharedStrings.xml><?xml version="1.0" encoding="utf-8"?>
<sst xmlns="http://schemas.openxmlformats.org/spreadsheetml/2006/main" count="32" uniqueCount="25">
  <si>
    <t>Concepto (c)</t>
  </si>
  <si>
    <t>Egresos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</si>
  <si>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</si>
  <si>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</si>
  <si>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</si>
  <si>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</si>
  <si>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</si>
  <si>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</si>
  <si>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F. Dependencia o Unidad Administrativa 6</t>
  </si>
  <si>
    <t>G. Dependencia o Unidad Administrativa 7</t>
  </si>
  <si>
    <t>INSTITUTO TECNOLOGICO SUPERIOR DE SALVATIERRA
Estado Analítico del Ejercicio del Presupuesto de Egresos Detallado - LDF
Clasificación Administrativa
al 31 de Marzo de 2022
PESOS</t>
  </si>
  <si>
    <t>Subejercicio ( e)</t>
  </si>
  <si>
    <t>I. Gasto No Etiquetado</t>
  </si>
  <si>
    <t>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</si>
  <si>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</si>
  <si>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</si>
  <si>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</si>
  <si>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</si>
  <si>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</si>
  <si>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II. Gasto Etiquetado</t>
  </si>
  <si>
    <t>(II=A+B+C+D+E+F+G+H)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</si>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</sst>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4" fontId="2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justify" vertical="center" wrapText="1"/>
    </xf>
    <xf numFmtId="4" fontId="4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Normal="100" workbookViewId="0">
      <selection activeCell="L11" sqref="L11"/>
    </sheetView>
  </sheetViews>
  <sheetFormatPr baseColWidth="10" defaultColWidth="10.28515625" defaultRowHeight="11.25" x14ac:dyDescent="0.2"/>
  <cols>
    <col min="1" max="1" width="39.28515625" style="4" customWidth="1"/>
    <col min="2" max="5" width="14.42578125" style="4" customWidth="1"/>
    <col min="6" max="6" width="15.7109375" style="4" customWidth="1"/>
    <col min="7" max="7" width="15.42578125" style="4" customWidth="1"/>
    <col min="8" max="16384" width="10.28515625" style="4"/>
  </cols>
  <sheetData>
    <row r="1" spans="1:7" ht="62.25" customHeight="1" x14ac:dyDescent="0.2">
      <c r="A1" s="1" t="s">
        <v>10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5"/>
    </row>
    <row r="3" spans="1:7" ht="22.5" x14ac:dyDescent="0.2">
      <c r="A3" s="7" t="s">
        <v>0</v>
      </c>
      <c r="B3" s="8" t="s">
        <v>2</v>
      </c>
      <c r="C3" s="8" t="s">
        <v>5</v>
      </c>
      <c r="D3" s="8" t="s">
        <v>6</v>
      </c>
      <c r="E3" s="8" t="s">
        <v>3</v>
      </c>
      <c r="F3" s="8" t="s">
        <v>7</v>
      </c>
      <c r="G3" s="7" t="s">
        <v>11</v>
      </c>
    </row>
    <row r="4" spans="1:7" x14ac:dyDescent="0.2">
      <c r="A4" s="9" t="s">
        <v>12</v>
      </c>
      <c r="B4" s="10"/>
      <c r="C4" s="10"/>
      <c r="D4" s="10"/>
      <c r="E4" s="10"/>
      <c r="F4" s="10"/>
      <c r="G4" s="10"/>
    </row>
    <row r="5" spans="1:7" x14ac:dyDescent="0.2">
      <c r="A5" s="11" t="s">
        <v>13</v>
      </c>
      <c r="B5" s="12">
        <f>SUM(B6:B13)</f>
        <v>23726073.560000002</v>
      </c>
      <c r="C5" s="12">
        <f t="shared" ref="C5:G5" si="0">SUM(C6:C13)</f>
        <v>830809.89</v>
      </c>
      <c r="D5" s="12">
        <f t="shared" si="0"/>
        <v>24556883.449999999</v>
      </c>
      <c r="E5" s="12">
        <f t="shared" si="0"/>
        <v>5758581.79</v>
      </c>
      <c r="F5" s="12">
        <f t="shared" si="0"/>
        <v>5758581.79</v>
      </c>
      <c r="G5" s="12">
        <f t="shared" si="0"/>
        <v>18798301.660000004</v>
      </c>
    </row>
    <row r="6" spans="1:7" x14ac:dyDescent="0.2">
      <c r="A6" s="13" t="s">
        <v>14</v>
      </c>
      <c r="B6" s="14">
        <v>1149100.0900000001</v>
      </c>
      <c r="C6" s="14">
        <v>5500</v>
      </c>
      <c r="D6" s="14">
        <f>B6+C6</f>
        <v>1154600.0900000001</v>
      </c>
      <c r="E6" s="14">
        <v>295332.05</v>
      </c>
      <c r="F6" s="14">
        <v>295332.05</v>
      </c>
      <c r="G6" s="14">
        <f>D6-E6</f>
        <v>859268.04</v>
      </c>
    </row>
    <row r="7" spans="1:7" x14ac:dyDescent="0.2">
      <c r="A7" s="13" t="s">
        <v>15</v>
      </c>
      <c r="B7" s="14">
        <v>16033177.67</v>
      </c>
      <c r="C7" s="14">
        <v>471216.35</v>
      </c>
      <c r="D7" s="14">
        <f t="shared" ref="D7:D13" si="1">B7+C7</f>
        <v>16504394.02</v>
      </c>
      <c r="E7" s="14">
        <v>3875489.94</v>
      </c>
      <c r="F7" s="14">
        <v>3875489.94</v>
      </c>
      <c r="G7" s="14">
        <f t="shared" ref="G7:G13" si="2">D7-E7</f>
        <v>12628904.08</v>
      </c>
    </row>
    <row r="8" spans="1:7" x14ac:dyDescent="0.2">
      <c r="A8" s="13" t="s">
        <v>16</v>
      </c>
      <c r="B8" s="14">
        <v>4344443.4400000004</v>
      </c>
      <c r="C8" s="14">
        <v>160117.54</v>
      </c>
      <c r="D8" s="14">
        <f t="shared" si="1"/>
        <v>4504560.9800000004</v>
      </c>
      <c r="E8" s="14">
        <v>947660.9</v>
      </c>
      <c r="F8" s="14">
        <v>947660.9</v>
      </c>
      <c r="G8" s="14">
        <f t="shared" si="2"/>
        <v>3556900.0800000005</v>
      </c>
    </row>
    <row r="9" spans="1:7" ht="22.5" x14ac:dyDescent="0.2">
      <c r="A9" s="13" t="s">
        <v>17</v>
      </c>
      <c r="B9" s="14">
        <v>2199352.36</v>
      </c>
      <c r="C9" s="14">
        <v>193976</v>
      </c>
      <c r="D9" s="14">
        <f t="shared" si="1"/>
        <v>2393328.36</v>
      </c>
      <c r="E9" s="14">
        <v>640098.9</v>
      </c>
      <c r="F9" s="14">
        <v>640098.9</v>
      </c>
      <c r="G9" s="14">
        <f t="shared" si="2"/>
        <v>1753229.46</v>
      </c>
    </row>
    <row r="10" spans="1:7" x14ac:dyDescent="0.2">
      <c r="A10" s="13" t="s">
        <v>18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 x14ac:dyDescent="0.2">
      <c r="A11" s="13" t="s">
        <v>8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 x14ac:dyDescent="0.2">
      <c r="A12" s="13" t="s">
        <v>9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 x14ac:dyDescent="0.2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x14ac:dyDescent="0.2">
      <c r="A14" s="13"/>
      <c r="B14" s="14"/>
      <c r="C14" s="14"/>
      <c r="D14" s="14"/>
      <c r="E14" s="14"/>
      <c r="F14" s="14"/>
      <c r="G14" s="14"/>
    </row>
    <row r="15" spans="1:7" x14ac:dyDescent="0.2">
      <c r="A15" s="15" t="s">
        <v>19</v>
      </c>
      <c r="B15" s="14"/>
      <c r="C15" s="14"/>
      <c r="D15" s="14"/>
      <c r="E15" s="14"/>
      <c r="F15" s="14"/>
      <c r="G15" s="14"/>
    </row>
    <row r="16" spans="1:7" x14ac:dyDescent="0.2">
      <c r="A16" s="15" t="s">
        <v>20</v>
      </c>
      <c r="B16" s="12">
        <f>SUM(B17:B24)</f>
        <v>0</v>
      </c>
      <c r="C16" s="12">
        <f t="shared" ref="C16:G16" si="3">SUM(C17:C24)</f>
        <v>21184910.629999999</v>
      </c>
      <c r="D16" s="12">
        <f t="shared" si="3"/>
        <v>21184910.629999999</v>
      </c>
      <c r="E16" s="12">
        <f t="shared" si="3"/>
        <v>2813351.62</v>
      </c>
      <c r="F16" s="12">
        <f t="shared" si="3"/>
        <v>718399.56</v>
      </c>
      <c r="G16" s="12">
        <f t="shared" si="3"/>
        <v>18371559.009999998</v>
      </c>
    </row>
    <row r="17" spans="1:7" x14ac:dyDescent="0.2">
      <c r="A17" s="13" t="s">
        <v>14</v>
      </c>
      <c r="B17" s="14">
        <v>0</v>
      </c>
      <c r="C17" s="14">
        <v>1104582.08</v>
      </c>
      <c r="D17" s="14">
        <f>B17+C17</f>
        <v>1104582.08</v>
      </c>
      <c r="E17" s="14">
        <v>131685.63</v>
      </c>
      <c r="F17" s="14">
        <v>122398.86</v>
      </c>
      <c r="G17" s="14">
        <f t="shared" ref="G17:G24" si="4">D17-E17</f>
        <v>972896.45000000007</v>
      </c>
    </row>
    <row r="18" spans="1:7" x14ac:dyDescent="0.2">
      <c r="A18" s="13" t="s">
        <v>15</v>
      </c>
      <c r="B18" s="14">
        <v>0</v>
      </c>
      <c r="C18" s="14">
        <v>14881512.07</v>
      </c>
      <c r="D18" s="14">
        <f t="shared" ref="D18:D24" si="5">B18+C18</f>
        <v>14881512.07</v>
      </c>
      <c r="E18" s="14">
        <v>2040960.81</v>
      </c>
      <c r="F18" s="14">
        <v>830.8</v>
      </c>
      <c r="G18" s="14">
        <f t="shared" si="4"/>
        <v>12840551.26</v>
      </c>
    </row>
    <row r="19" spans="1:7" x14ac:dyDescent="0.2">
      <c r="A19" s="13" t="s">
        <v>16</v>
      </c>
      <c r="B19" s="14">
        <v>0</v>
      </c>
      <c r="C19" s="14">
        <v>3342025.35</v>
      </c>
      <c r="D19" s="14">
        <f t="shared" si="5"/>
        <v>3342025.35</v>
      </c>
      <c r="E19" s="14">
        <v>355842.29</v>
      </c>
      <c r="F19" s="14">
        <v>327217.21999999997</v>
      </c>
      <c r="G19" s="14">
        <f t="shared" si="4"/>
        <v>2986183.06</v>
      </c>
    </row>
    <row r="20" spans="1:7" ht="22.5" x14ac:dyDescent="0.2">
      <c r="A20" s="13" t="s">
        <v>17</v>
      </c>
      <c r="B20" s="14">
        <v>0</v>
      </c>
      <c r="C20" s="14">
        <v>1856791.13</v>
      </c>
      <c r="D20" s="14">
        <f t="shared" si="5"/>
        <v>1856791.13</v>
      </c>
      <c r="E20" s="14">
        <v>284862.89</v>
      </c>
      <c r="F20" s="14">
        <v>267952.68</v>
      </c>
      <c r="G20" s="14">
        <f t="shared" si="4"/>
        <v>1571928.2399999998</v>
      </c>
    </row>
    <row r="21" spans="1:7" x14ac:dyDescent="0.2">
      <c r="A21" s="13" t="s">
        <v>18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 x14ac:dyDescent="0.2">
      <c r="A22" s="13" t="s">
        <v>8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 x14ac:dyDescent="0.2">
      <c r="A23" s="13" t="s">
        <v>9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 x14ac:dyDescent="0.2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x14ac:dyDescent="0.2">
      <c r="A25" s="16"/>
      <c r="B25" s="14"/>
      <c r="C25" s="14"/>
      <c r="D25" s="14"/>
      <c r="E25" s="14"/>
      <c r="F25" s="14"/>
      <c r="G25" s="14"/>
    </row>
    <row r="26" spans="1:7" x14ac:dyDescent="0.2">
      <c r="A26" s="11" t="s">
        <v>4</v>
      </c>
      <c r="B26" s="12">
        <f>B5+B16</f>
        <v>23726073.560000002</v>
      </c>
      <c r="C26" s="12">
        <f t="shared" ref="C26:G26" si="6">C5+C16</f>
        <v>22015720.52</v>
      </c>
      <c r="D26" s="12">
        <f t="shared" si="6"/>
        <v>45741794.079999998</v>
      </c>
      <c r="E26" s="12">
        <f t="shared" si="6"/>
        <v>8571933.4100000001</v>
      </c>
      <c r="F26" s="12">
        <f t="shared" si="6"/>
        <v>6476981.3499999996</v>
      </c>
      <c r="G26" s="12">
        <f t="shared" si="6"/>
        <v>37169860.670000002</v>
      </c>
    </row>
    <row r="27" spans="1:7" x14ac:dyDescent="0.2">
      <c r="A27" s="17"/>
      <c r="B27" s="18"/>
      <c r="C27" s="18"/>
      <c r="D27" s="18"/>
      <c r="E27" s="18"/>
      <c r="F27" s="18"/>
      <c r="G27" s="18"/>
    </row>
    <row r="31" spans="1:7" x14ac:dyDescent="0.2">
      <c r="A31" s="4" t="s">
        <v>21</v>
      </c>
      <c r="F31" s="4" t="s">
        <v>22</v>
      </c>
    </row>
    <row r="32" spans="1:7" x14ac:dyDescent="0.2">
      <c r="A32" s="4" t="s">
        <v>23</v>
      </c>
      <c r="F32" s="4" t="s">
        <v>24</v>
      </c>
    </row>
  </sheetData>
  <mergeCells count="2">
    <mergeCell ref="A1:G1"/>
    <mergeCell ref="B2:F2"/>
  </mergeCells>
  <pageMargins left="0.25" right="0.25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2018-12-04T18:00:32Z</cp:lastPrinted>
  <dcterms:created xsi:type="dcterms:W3CDTF">2018-11-21T18:09:30Z</dcterms:created>
  <dcterms:modified xsi:type="dcterms:W3CDTF">2022-05-06T18:39:53Z</dcterms:modified>
</cp:coreProperties>
</file>