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/>
  </bookViews>
  <sheets>
    <sheet name="EFE" sheetId="2" r:id="rId1"/>
  </sheets>
  <definedNames>
    <definedName name="_xlnm._FilterDatabase" localSheetId="0" hidden="1">EFE!#REF!</definedName>
    <definedName name="_xlnm.Print_Area" localSheetId="0">EFE!$A$1:$C$76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C48" i="2" s="1"/>
  <c r="C59" i="2" s="1"/>
  <c r="B49" i="2"/>
  <c r="B48" i="2" s="1"/>
  <c r="B59" i="2" s="1"/>
  <c r="B61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C61" i="2" l="1"/>
</calcChain>
</file>

<file path=xl/sharedStrings.xml><?xml version="1.0" encoding="utf-8"?>
<sst xmlns="http://schemas.openxmlformats.org/spreadsheetml/2006/main" count="62" uniqueCount="54">
  <si>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</si>
  <si>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</si>
  <si>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</si>
  <si>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</si>
  <si>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</si>
  <si>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</si>
  <si>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</si>
  <si>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</si>
  <si>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</si>
  <si>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</si>
  <si>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</si>
  <si>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</si>
  <si>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</si>
  <si>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</si>
  <si>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</si>
  <si>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</si>
  <si>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</si>
  <si>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</si>
  <si>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</si>
  <si>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</si>
  <si>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</si>
  <si>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</si>
  <si>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</si>
  <si>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</si>
  <si>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</si>
  <si>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</si>
  <si>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</si>
  <si>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</si>
  <si>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</si>
  <si>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</si>
  <si>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</si>
  <si>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</si>
  <si>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</si>
  <si>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</si>
  <si>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</si>
  <si>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</si>
  <si>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</si>
  <si>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</si>
  <si>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</si>
  <si>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</si>
  <si>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</si>
  <si>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</si>
  <si>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</si>
  <si>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</si>
  <si>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</si>
  <si>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</si>
  <si>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</si>
  <si>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Flujos de Efectivo de las actividades de Inversión</t>
  </si>
  <si>
    <t>Flujos de Efectivo de las actividades de Financiamiento</t>
  </si>
  <si>
    <t>INSTITUTO TECNOLOGICO SUPERIOR DE SALVATIERRA
Estado de Flujos de Efectivo
Del 1 de Enero al 31 de Marzo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</si>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</sst>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wrapText="1" indent="1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1228725</xdr:colOff>
      <xdr:row>73</xdr:row>
      <xdr:rowOff>133350</xdr:rowOff>
    </xdr:from>
    <xdr:to>
      <xdr:col>0</xdr:col>
      <xdr:colOff>3952875</xdr:colOff>
      <xdr:row>74</xdr:row>
      <xdr:rowOff>0</xdr:rowOff>
    </xdr:to>
    <xdr:cxnSp macro="">
      <xdr:nvCxnSpPr>
        <xdr:cNvPr id="3" name="Conector recto 2"/>
        <xdr:cNvCxnSpPr/>
      </xdr:nvCxnSpPr>
      <xdr:spPr>
        <a:xfrm>
          <a:off x="1228725" y="11391900"/>
          <a:ext cx="27241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3"/>
  <sheetViews>
    <sheetView tabSelected="1" zoomScaleNormal="100" workbookViewId="0">
      <selection activeCell="F14" sqref="F14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4" t="s">
        <v>49</v>
      </c>
      <c r="B1" s="15"/>
      <c r="C1" s="16"/>
    </row>
    <row r="2" spans="1:3" ht="15" customHeight="1" x14ac:dyDescent="0.2">
      <c r="A2" s="3" t="s">
        <v>0</v>
      </c>
      <c r="B2" s="2">
        <v>2022</v>
      </c>
      <c r="C2" s="2">
        <v>2021</v>
      </c>
    </row>
    <row r="3" spans="1:3" ht="11.25" customHeight="1" x14ac:dyDescent="0.2">
      <c r="A3" s="4" t="s">
        <v>39</v>
      </c>
      <c r="B3" s="5"/>
      <c r="C3" s="5"/>
    </row>
    <row r="4" spans="1:3" ht="11.25" customHeight="1" x14ac:dyDescent="0.2">
      <c r="A4" s="6" t="s">
        <v>1</v>
      </c>
      <c r="B4" s="11">
        <f>SUM(B5:B14)</f>
        <v>15052634.159999998</v>
      </c>
      <c r="C4" s="11">
        <f>SUM(C5:C14)</f>
        <v>55165233.140000001</v>
      </c>
    </row>
    <row r="5" spans="1:3" ht="11.25" customHeight="1" x14ac:dyDescent="0.2">
      <c r="A5" s="7" t="s">
        <v>2</v>
      </c>
      <c r="B5" s="12">
        <v>0</v>
      </c>
      <c r="C5" s="12">
        <v>0</v>
      </c>
    </row>
    <row r="6" spans="1:3" ht="11.25" customHeight="1" x14ac:dyDescent="0.2">
      <c r="A6" s="7" t="s">
        <v>3</v>
      </c>
      <c r="B6" s="12">
        <v>0</v>
      </c>
      <c r="C6" s="12">
        <v>0</v>
      </c>
    </row>
    <row r="7" spans="1:3" ht="11.25" customHeight="1" x14ac:dyDescent="0.2">
      <c r="A7" s="7" t="s">
        <v>34</v>
      </c>
      <c r="B7" s="12">
        <v>0</v>
      </c>
      <c r="C7" s="12">
        <v>0</v>
      </c>
    </row>
    <row r="8" spans="1:3" ht="11.25" customHeight="1" x14ac:dyDescent="0.2">
      <c r="A8" s="7" t="s">
        <v>4</v>
      </c>
      <c r="B8" s="12">
        <v>0</v>
      </c>
      <c r="C8" s="12">
        <v>0</v>
      </c>
    </row>
    <row r="9" spans="1:3" ht="11.25" customHeight="1" x14ac:dyDescent="0.2">
      <c r="A9" s="7" t="s">
        <v>35</v>
      </c>
      <c r="B9" s="12">
        <v>0</v>
      </c>
      <c r="C9" s="12">
        <v>0</v>
      </c>
    </row>
    <row r="10" spans="1:3" ht="11.25" customHeight="1" x14ac:dyDescent="0.2">
      <c r="A10" s="7" t="s">
        <v>36</v>
      </c>
      <c r="B10" s="12">
        <v>0</v>
      </c>
      <c r="C10" s="12">
        <v>0</v>
      </c>
    </row>
    <row r="11" spans="1:3" ht="11.25" customHeight="1" x14ac:dyDescent="0.2">
      <c r="A11" s="7" t="s">
        <v>37</v>
      </c>
      <c r="B11" s="12">
        <v>1447357.5</v>
      </c>
      <c r="C11" s="12">
        <v>3166869.74</v>
      </c>
    </row>
    <row r="12" spans="1:3" ht="22.5" x14ac:dyDescent="0.2">
      <c r="A12" s="7" t="s">
        <v>40</v>
      </c>
      <c r="B12" s="12">
        <v>5204409.0599999996</v>
      </c>
      <c r="C12" s="12">
        <v>31001447.640000001</v>
      </c>
    </row>
    <row r="13" spans="1:3" ht="11.25" customHeight="1" x14ac:dyDescent="0.2">
      <c r="A13" s="7" t="s">
        <v>41</v>
      </c>
      <c r="B13" s="12">
        <v>8400433.6600000001</v>
      </c>
      <c r="C13" s="12">
        <v>20987147.010000002</v>
      </c>
    </row>
    <row r="14" spans="1:3" ht="11.25" customHeight="1" x14ac:dyDescent="0.2">
      <c r="A14" s="7" t="s">
        <v>5</v>
      </c>
      <c r="B14" s="12">
        <v>433.94</v>
      </c>
      <c r="C14" s="12">
        <v>9768.75</v>
      </c>
    </row>
    <row r="15" spans="1:3" ht="11.25" customHeight="1" x14ac:dyDescent="0.2">
      <c r="A15" s="8"/>
      <c r="B15" s="13"/>
      <c r="C15" s="13"/>
    </row>
    <row r="16" spans="1:3" ht="11.25" customHeight="1" x14ac:dyDescent="0.2">
      <c r="A16" s="6" t="s">
        <v>6</v>
      </c>
      <c r="B16" s="11">
        <f>SUM(B17:B32)</f>
        <v>8343278.669999999</v>
      </c>
      <c r="C16" s="11">
        <f>SUM(C17:C32)</f>
        <v>47270391.230000004</v>
      </c>
    </row>
    <row r="17" spans="1:3" ht="11.25" customHeight="1" x14ac:dyDescent="0.2">
      <c r="A17" s="7" t="s">
        <v>7</v>
      </c>
      <c r="B17" s="12">
        <v>7266998.7199999997</v>
      </c>
      <c r="C17" s="12">
        <v>37030620.090000004</v>
      </c>
    </row>
    <row r="18" spans="1:3" ht="11.25" customHeight="1" x14ac:dyDescent="0.2">
      <c r="A18" s="7" t="s">
        <v>8</v>
      </c>
      <c r="B18" s="12">
        <v>72724.56</v>
      </c>
      <c r="C18" s="12">
        <v>991598.48</v>
      </c>
    </row>
    <row r="19" spans="1:3" ht="11.25" customHeight="1" x14ac:dyDescent="0.2">
      <c r="A19" s="7" t="s">
        <v>9</v>
      </c>
      <c r="B19" s="12">
        <v>1003555.39</v>
      </c>
      <c r="C19" s="12">
        <v>9017522.6600000001</v>
      </c>
    </row>
    <row r="20" spans="1:3" ht="11.25" customHeight="1" x14ac:dyDescent="0.2">
      <c r="A20" s="7" t="s">
        <v>10</v>
      </c>
      <c r="B20" s="12">
        <v>0</v>
      </c>
      <c r="C20" s="12">
        <v>0</v>
      </c>
    </row>
    <row r="21" spans="1:3" ht="11.25" customHeight="1" x14ac:dyDescent="0.2">
      <c r="A21" s="7" t="s">
        <v>11</v>
      </c>
      <c r="B21" s="12">
        <v>0</v>
      </c>
      <c r="C21" s="12">
        <v>0</v>
      </c>
    </row>
    <row r="22" spans="1:3" ht="11.25" customHeight="1" x14ac:dyDescent="0.2">
      <c r="A22" s="7" t="s">
        <v>42</v>
      </c>
      <c r="B22" s="12">
        <v>0</v>
      </c>
      <c r="C22" s="12">
        <v>0</v>
      </c>
    </row>
    <row r="23" spans="1:3" ht="11.25" customHeight="1" x14ac:dyDescent="0.2">
      <c r="A23" s="7" t="s">
        <v>12</v>
      </c>
      <c r="B23" s="12">
        <v>0</v>
      </c>
      <c r="C23" s="12">
        <v>230650</v>
      </c>
    </row>
    <row r="24" spans="1:3" ht="11.25" customHeight="1" x14ac:dyDescent="0.2">
      <c r="A24" s="7" t="s">
        <v>13</v>
      </c>
      <c r="B24" s="12">
        <v>0</v>
      </c>
      <c r="C24" s="12">
        <v>0</v>
      </c>
    </row>
    <row r="25" spans="1:3" ht="11.25" customHeight="1" x14ac:dyDescent="0.2">
      <c r="A25" s="7" t="s">
        <v>14</v>
      </c>
      <c r="B25" s="12">
        <v>0</v>
      </c>
      <c r="C25" s="12">
        <v>0</v>
      </c>
    </row>
    <row r="26" spans="1:3" ht="11.25" customHeight="1" x14ac:dyDescent="0.2">
      <c r="A26" s="7" t="s">
        <v>15</v>
      </c>
      <c r="B26" s="12">
        <v>0</v>
      </c>
      <c r="C26" s="12">
        <v>0</v>
      </c>
    </row>
    <row r="27" spans="1:3" ht="11.25" customHeight="1" x14ac:dyDescent="0.2">
      <c r="A27" s="7" t="s">
        <v>16</v>
      </c>
      <c r="B27" s="12">
        <v>0</v>
      </c>
      <c r="C27" s="12">
        <v>0</v>
      </c>
    </row>
    <row r="28" spans="1:3" ht="11.25" customHeight="1" x14ac:dyDescent="0.2">
      <c r="A28" s="7" t="s">
        <v>17</v>
      </c>
      <c r="B28" s="12">
        <v>0</v>
      </c>
      <c r="C28" s="12">
        <v>0</v>
      </c>
    </row>
    <row r="29" spans="1:3" ht="11.25" customHeight="1" x14ac:dyDescent="0.2">
      <c r="A29" s="7" t="s">
        <v>43</v>
      </c>
      <c r="B29" s="12">
        <v>0</v>
      </c>
      <c r="C29" s="12">
        <v>0</v>
      </c>
    </row>
    <row r="30" spans="1:3" ht="11.25" customHeight="1" x14ac:dyDescent="0.2">
      <c r="A30" s="7" t="s">
        <v>18</v>
      </c>
      <c r="B30" s="12">
        <v>0</v>
      </c>
      <c r="C30" s="12">
        <v>0</v>
      </c>
    </row>
    <row r="31" spans="1:3" ht="11.25" customHeight="1" x14ac:dyDescent="0.2">
      <c r="A31" s="7" t="s">
        <v>19</v>
      </c>
      <c r="B31" s="12">
        <v>0</v>
      </c>
      <c r="C31" s="12">
        <v>0</v>
      </c>
    </row>
    <row r="32" spans="1:3" ht="11.25" customHeight="1" x14ac:dyDescent="0.2">
      <c r="A32" s="7" t="s">
        <v>20</v>
      </c>
      <c r="B32" s="12">
        <v>0</v>
      </c>
      <c r="C32" s="12">
        <v>0</v>
      </c>
    </row>
    <row r="33" spans="1:3" ht="11.25" customHeight="1" x14ac:dyDescent="0.2">
      <c r="A33" s="4" t="s">
        <v>44</v>
      </c>
      <c r="B33" s="11">
        <f>B4-B16</f>
        <v>6709355.4899999993</v>
      </c>
      <c r="C33" s="11">
        <f>C4-C16</f>
        <v>7894841.9099999964</v>
      </c>
    </row>
    <row r="34" spans="1:3" ht="11.25" customHeight="1" x14ac:dyDescent="0.2">
      <c r="A34" s="9"/>
      <c r="B34" s="13"/>
      <c r="C34" s="13"/>
    </row>
    <row r="35" spans="1:3" ht="11.25" customHeight="1" x14ac:dyDescent="0.2">
      <c r="A35" s="4" t="s">
        <v>47</v>
      </c>
      <c r="B35" s="13"/>
      <c r="C35" s="13"/>
    </row>
    <row r="36" spans="1:3" ht="11.25" customHeight="1" x14ac:dyDescent="0.2">
      <c r="A36" s="6" t="s">
        <v>1</v>
      </c>
      <c r="B36" s="11">
        <f>SUM(B37:B39)</f>
        <v>0</v>
      </c>
      <c r="C36" s="11">
        <f>SUM(C37:C39)</f>
        <v>0</v>
      </c>
    </row>
    <row r="37" spans="1:3" ht="11.25" customHeight="1" x14ac:dyDescent="0.2">
      <c r="A37" s="7" t="s">
        <v>21</v>
      </c>
      <c r="B37" s="12">
        <v>0</v>
      </c>
      <c r="C37" s="12">
        <v>0</v>
      </c>
    </row>
    <row r="38" spans="1:3" ht="11.25" customHeight="1" x14ac:dyDescent="0.2">
      <c r="A38" s="7" t="s">
        <v>22</v>
      </c>
      <c r="B38" s="12">
        <v>0</v>
      </c>
      <c r="C38" s="12">
        <v>0</v>
      </c>
    </row>
    <row r="39" spans="1:3" ht="11.25" customHeight="1" x14ac:dyDescent="0.2">
      <c r="A39" s="7" t="s">
        <v>23</v>
      </c>
      <c r="B39" s="12">
        <v>0</v>
      </c>
      <c r="C39" s="12">
        <v>0</v>
      </c>
    </row>
    <row r="40" spans="1:3" ht="11.25" customHeight="1" x14ac:dyDescent="0.2">
      <c r="A40" s="8"/>
      <c r="B40" s="13"/>
      <c r="C40" s="13"/>
    </row>
    <row r="41" spans="1:3" ht="11.25" customHeight="1" x14ac:dyDescent="0.2">
      <c r="A41" s="6" t="s">
        <v>6</v>
      </c>
      <c r="B41" s="11">
        <f>SUM(B42:B44)</f>
        <v>0</v>
      </c>
      <c r="C41" s="11">
        <f>SUM(C42:C44)</f>
        <v>3663028</v>
      </c>
    </row>
    <row r="42" spans="1:3" ht="11.25" customHeight="1" x14ac:dyDescent="0.2">
      <c r="A42" s="7" t="s">
        <v>21</v>
      </c>
      <c r="B42" s="12">
        <v>0</v>
      </c>
      <c r="C42" s="12">
        <v>0</v>
      </c>
    </row>
    <row r="43" spans="1:3" ht="11.25" customHeight="1" x14ac:dyDescent="0.2">
      <c r="A43" s="7" t="s">
        <v>22</v>
      </c>
      <c r="B43" s="12">
        <v>0</v>
      </c>
      <c r="C43" s="12">
        <v>3663028</v>
      </c>
    </row>
    <row r="44" spans="1:3" ht="11.25" customHeight="1" x14ac:dyDescent="0.2">
      <c r="A44" s="7" t="s">
        <v>24</v>
      </c>
      <c r="B44" s="12">
        <v>0</v>
      </c>
      <c r="C44" s="12">
        <v>0</v>
      </c>
    </row>
    <row r="45" spans="1:3" ht="11.25" customHeight="1" x14ac:dyDescent="0.2">
      <c r="A45" s="4" t="s">
        <v>45</v>
      </c>
      <c r="B45" s="11">
        <f>B36-B41</f>
        <v>0</v>
      </c>
      <c r="C45" s="11">
        <f>C36-C41</f>
        <v>-3663028</v>
      </c>
    </row>
    <row r="46" spans="1:3" ht="11.25" customHeight="1" x14ac:dyDescent="0.2">
      <c r="A46" s="9"/>
      <c r="B46" s="13"/>
      <c r="C46" s="13"/>
    </row>
    <row r="47" spans="1:3" ht="11.25" customHeight="1" x14ac:dyDescent="0.2">
      <c r="A47" s="4" t="s">
        <v>48</v>
      </c>
      <c r="B47" s="13"/>
      <c r="C47" s="13"/>
    </row>
    <row r="48" spans="1:3" ht="11.25" customHeight="1" x14ac:dyDescent="0.2">
      <c r="A48" s="6" t="s">
        <v>1</v>
      </c>
      <c r="B48" s="11">
        <f>SUM(B49+B52)</f>
        <v>0</v>
      </c>
      <c r="C48" s="11">
        <f>SUM(C49+C52)</f>
        <v>0</v>
      </c>
    </row>
    <row r="49" spans="1:3" ht="11.25" customHeight="1" x14ac:dyDescent="0.2">
      <c r="A49" s="7" t="s">
        <v>25</v>
      </c>
      <c r="B49" s="12">
        <f>B50+B51</f>
        <v>0</v>
      </c>
      <c r="C49" s="12">
        <f>C50+C51</f>
        <v>0</v>
      </c>
    </row>
    <row r="50" spans="1:3" ht="11.25" customHeight="1" x14ac:dyDescent="0.2">
      <c r="A50" s="7" t="s">
        <v>26</v>
      </c>
      <c r="B50" s="12">
        <v>0</v>
      </c>
      <c r="C50" s="12">
        <v>0</v>
      </c>
    </row>
    <row r="51" spans="1:3" ht="11.25" customHeight="1" x14ac:dyDescent="0.2">
      <c r="A51" s="7" t="s">
        <v>27</v>
      </c>
      <c r="B51" s="12">
        <v>0</v>
      </c>
      <c r="C51" s="12">
        <v>0</v>
      </c>
    </row>
    <row r="52" spans="1:3" ht="11.25" customHeight="1" x14ac:dyDescent="0.2">
      <c r="A52" s="7" t="s">
        <v>28</v>
      </c>
      <c r="B52" s="12">
        <v>0</v>
      </c>
      <c r="C52" s="12">
        <v>0</v>
      </c>
    </row>
    <row r="53" spans="1:3" ht="11.25" customHeight="1" x14ac:dyDescent="0.2">
      <c r="A53" s="8"/>
      <c r="B53" s="13"/>
      <c r="C53" s="13"/>
    </row>
    <row r="54" spans="1:3" ht="11.25" customHeight="1" x14ac:dyDescent="0.2">
      <c r="A54" s="6" t="s">
        <v>6</v>
      </c>
      <c r="B54" s="11">
        <f>SUM(B55+B58)</f>
        <v>6456260.0499999998</v>
      </c>
      <c r="C54" s="11">
        <f>SUM(C55+C58)</f>
        <v>4683481.59</v>
      </c>
    </row>
    <row r="55" spans="1:3" ht="11.25" customHeight="1" x14ac:dyDescent="0.2">
      <c r="A55" s="7" t="s">
        <v>29</v>
      </c>
      <c r="B55" s="12">
        <f>SUM(B56+B57)</f>
        <v>0</v>
      </c>
      <c r="C55" s="12">
        <f>SUM(C56+C57)</f>
        <v>0</v>
      </c>
    </row>
    <row r="56" spans="1:3" ht="11.25" customHeight="1" x14ac:dyDescent="0.2">
      <c r="A56" s="7" t="s">
        <v>26</v>
      </c>
      <c r="B56" s="12">
        <v>0</v>
      </c>
      <c r="C56" s="12">
        <v>0</v>
      </c>
    </row>
    <row r="57" spans="1:3" ht="11.25" customHeight="1" x14ac:dyDescent="0.2">
      <c r="A57" s="7" t="s">
        <v>27</v>
      </c>
      <c r="B57" s="12">
        <v>0</v>
      </c>
      <c r="C57" s="12">
        <v>0</v>
      </c>
    </row>
    <row r="58" spans="1:3" ht="11.25" customHeight="1" x14ac:dyDescent="0.2">
      <c r="A58" s="7" t="s">
        <v>30</v>
      </c>
      <c r="B58" s="12">
        <v>6456260.0499999998</v>
      </c>
      <c r="C58" s="12">
        <v>4683481.59</v>
      </c>
    </row>
    <row r="59" spans="1:3" ht="11.25" customHeight="1" x14ac:dyDescent="0.2">
      <c r="A59" s="4" t="s">
        <v>46</v>
      </c>
      <c r="B59" s="11">
        <f>B48-B54</f>
        <v>-6456260.0499999998</v>
      </c>
      <c r="C59" s="11">
        <f>C48-C54</f>
        <v>-4683481.59</v>
      </c>
    </row>
    <row r="60" spans="1:3" ht="11.25" customHeight="1" x14ac:dyDescent="0.2">
      <c r="A60" s="9"/>
      <c r="B60" s="13"/>
      <c r="C60" s="13"/>
    </row>
    <row r="61" spans="1:3" ht="11.25" customHeight="1" x14ac:dyDescent="0.2">
      <c r="A61" s="4" t="s">
        <v>31</v>
      </c>
      <c r="B61" s="11">
        <f>B59+B45+B33</f>
        <v>253095.43999999948</v>
      </c>
      <c r="C61" s="11">
        <f>C59+C45+C33</f>
        <v>-451667.68000000343</v>
      </c>
    </row>
    <row r="62" spans="1:3" ht="11.25" customHeight="1" x14ac:dyDescent="0.2">
      <c r="A62" s="9"/>
      <c r="B62" s="13"/>
      <c r="C62" s="13"/>
    </row>
    <row r="63" spans="1:3" ht="11.25" customHeight="1" x14ac:dyDescent="0.2">
      <c r="A63" s="4" t="s">
        <v>32</v>
      </c>
      <c r="B63" s="11">
        <v>17446942.940000001</v>
      </c>
      <c r="C63" s="11">
        <v>17898610.620000001</v>
      </c>
    </row>
    <row r="64" spans="1:3" ht="11.25" customHeight="1" x14ac:dyDescent="0.2">
      <c r="A64" s="9"/>
      <c r="B64" s="13"/>
      <c r="C64" s="13"/>
    </row>
    <row r="65" spans="1:3" ht="11.25" customHeight="1" x14ac:dyDescent="0.2">
      <c r="A65" s="4" t="s">
        <v>33</v>
      </c>
      <c r="B65" s="11">
        <v>17700038.379999999</v>
      </c>
      <c r="C65" s="11">
        <v>17446942.940000001</v>
      </c>
    </row>
    <row r="66" spans="1:3" ht="11.25" customHeight="1" x14ac:dyDescent="0.2">
      <c r="A66" s="10"/>
      <c r="B66" s="17"/>
      <c r="C66" s="18"/>
    </row>
    <row r="67" spans="1:3" ht="12" x14ac:dyDescent="0.2">
      <c r="A67" s="19" t="s">
        <v>38</v>
      </c>
      <c r="B67" s="20"/>
      <c r="C67" s="20"/>
    </row>
    <row r="68" spans="1:3" ht="27.75" customHeight="1" x14ac:dyDescent="0.2"/>
    <row r="72" spans="1:3" x14ac:dyDescent="0.2">
      <c r="A72" s="21" t="s">
        <v>50</v>
      </c>
      <c r="B72" s="22" t="s">
        <v>51</v>
      </c>
      <c r="C72" s="22"/>
    </row>
    <row r="73" spans="1:3" x14ac:dyDescent="0.2">
      <c r="A73" s="21" t="s">
        <v>52</v>
      </c>
      <c r="B73" s="22" t="s">
        <v>53</v>
      </c>
      <c r="C73" s="22"/>
    </row>
  </sheetData>
  <sheetProtection formatCells="0" formatColumns="0" formatRows="0" autoFilter="0"/>
  <mergeCells count="2">
    <mergeCell ref="A1:C1"/>
    <mergeCell ref="A67:C67"/>
  </mergeCells>
  <pageMargins left="0.70866141732283472" right="0.70866141732283472" top="0.55118110236220474" bottom="0.74803149606299213" header="0.31496062992125984" footer="0.31496062992125984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purl.org/dc/dcmitype/"/>
    <ds:schemaRef ds:uri="http://schemas.microsoft.com/office/2006/documentManagement/types"/>
    <ds:schemaRef ds:uri="45be96a9-161b-45e5-8955-82d7971c9a35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12f5b6f-540c-444d-8783-9749c880513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2022-04-13T22:20:40Z</cp:lastPrinted>
  <dcterms:created xsi:type="dcterms:W3CDTF">2012-12-11T20:31:36Z</dcterms:created>
  <dcterms:modified xsi:type="dcterms:W3CDTF">2022-05-06T17:18:06Z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