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C55" i="1"/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D44" i="1" s="1"/>
  <c r="D11" i="1" s="1"/>
  <c r="D8" i="1" s="1"/>
  <c r="C37" i="1"/>
  <c r="B37" i="1"/>
  <c r="D29" i="1"/>
  <c r="C29" i="1"/>
  <c r="B29" i="1"/>
  <c r="D13" i="1"/>
  <c r="C13" i="1"/>
  <c r="B13" i="1"/>
  <c r="C44" i="1" l="1"/>
  <c r="C11" i="1" s="1"/>
  <c r="C8" i="1" s="1"/>
  <c r="C21" i="1" s="1"/>
  <c r="C23" i="1" s="1"/>
  <c r="C25" i="1" s="1"/>
  <c r="C33" i="1" s="1"/>
  <c r="D21" i="1"/>
  <c r="D23" i="1" s="1"/>
  <c r="D25" i="1" s="1"/>
  <c r="D33" i="1" s="1"/>
  <c r="B57" i="1"/>
  <c r="B59" i="1" s="1"/>
  <c r="C57" i="1"/>
  <c r="C59" i="1" s="1"/>
  <c r="D57" i="1"/>
  <c r="D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<sst xmlns="http://schemas.openxmlformats.org/spreadsheetml/2006/main" count="66" uniqueCount="46">
  <si>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</si>
  <si>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</si>
  <si>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</si>
  <si>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</si>
  <si>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</si>
  <si>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</si>
  <si>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</si>
  <si>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</si>
  <si>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</si>
  <si>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</si>
  <si>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</si>
  <si>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</si>
  <si>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</si>
  <si>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</si>
  <si>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</si>
  <si>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</si>
  <si>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</si>
  <si>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</si>
  <si>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</si>
  <si>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</si>
  <si>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</si>
  <si>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</si>
  <si>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</si>
  <si>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</si>
  <si>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</si>
  <si>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</si>
  <si>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</si>
  <si>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</si>
  <si>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</si>
  <si>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</si>
  <si>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</si>
  <si>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</si>
  <si>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</si>
  <si>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</si>
  <si>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</si>
  <si>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</si>
  <si>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</si>
  <si>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</si>
  <si>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</si>
  <si>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</si>
  <si>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</si>
  <si>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</si>
  <si>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</si>
  <si>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INSTITUTO TECNOLOGICO SUPERIOR DE SALVATIERRA</t>
  </si>
  <si>
    <t>del 01 de Enero al 30 de Septiembre de 2024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</si>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</sst>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zoomScaleNormal="100" workbookViewId="0">
      <selection activeCell="E16" sqref="E16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5" ht="21" x14ac:dyDescent="0.25">
      <c r="A1" s="54" t="s">
        <v>0</v>
      </c>
      <c r="B1" s="54"/>
      <c r="C1" s="54"/>
      <c r="D1" s="54"/>
      <c r="E1" s="10"/>
    </row>
    <row r="2" spans="1:5" x14ac:dyDescent="0.25">
      <c r="A2" s="42" t="s">
        <v>43</v>
      </c>
      <c r="B2" s="43"/>
      <c r="C2" s="43"/>
      <c r="D2" s="44"/>
      <c r="E2" s="1"/>
    </row>
    <row r="3" spans="1:5" x14ac:dyDescent="0.25">
      <c r="A3" s="45" t="s">
        <v>1</v>
      </c>
      <c r="B3" s="46"/>
      <c r="C3" s="46"/>
      <c r="D3" s="47"/>
      <c r="E3" s="1"/>
    </row>
    <row r="4" spans="1:5" x14ac:dyDescent="0.25">
      <c r="A4" s="48" t="s">
        <v>44</v>
      </c>
      <c r="B4" s="49"/>
      <c r="C4" s="49"/>
      <c r="D4" s="50"/>
      <c r="E4" s="1"/>
    </row>
    <row r="5" spans="1:5" x14ac:dyDescent="0.25">
      <c r="A5" s="51" t="s">
        <v>2</v>
      </c>
      <c r="B5" s="52"/>
      <c r="C5" s="52"/>
      <c r="D5" s="53"/>
      <c r="E5" s="1"/>
    </row>
    <row r="6" spans="1:5" x14ac:dyDescent="0.25">
      <c r="A6" s="1"/>
      <c r="B6" s="1"/>
      <c r="C6" s="1"/>
      <c r="D6" s="1"/>
      <c r="E6" s="1"/>
    </row>
    <row r="7" spans="1:5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</row>
    <row r="8" spans="1:5" x14ac:dyDescent="0.25">
      <c r="A8" s="5" t="s">
        <v>7</v>
      </c>
      <c r="B8" s="25">
        <f>SUM(B9:B11)</f>
        <v>24357462.379999999</v>
      </c>
      <c r="C8" s="25">
        <f>SUM(C9:C11)</f>
        <v>38033831.229999997</v>
      </c>
      <c r="D8" s="25">
        <f>SUM(D9:D11)</f>
        <v>38033831.229999997</v>
      </c>
      <c r="E8" s="1"/>
    </row>
    <row r="9" spans="1:5" x14ac:dyDescent="0.25">
      <c r="A9" s="3" t="s">
        <v>8</v>
      </c>
      <c r="B9" s="30">
        <v>24357462.379999999</v>
      </c>
      <c r="C9" s="30">
        <v>22236402.469999999</v>
      </c>
      <c r="D9" s="30">
        <v>22236402.469999999</v>
      </c>
      <c r="E9" s="1"/>
    </row>
    <row r="10" spans="1:5" x14ac:dyDescent="0.25">
      <c r="A10" s="3" t="s">
        <v>9</v>
      </c>
      <c r="B10" s="30">
        <v>0</v>
      </c>
      <c r="C10" s="30">
        <v>15797428.76</v>
      </c>
      <c r="D10" s="30">
        <v>15797428.76</v>
      </c>
      <c r="E10" s="1"/>
    </row>
    <row r="11" spans="1:5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</row>
    <row r="12" spans="1:5" x14ac:dyDescent="0.25">
      <c r="A12" s="9"/>
      <c r="B12" s="27"/>
      <c r="C12" s="27"/>
      <c r="D12" s="27"/>
      <c r="E12" s="1"/>
    </row>
    <row r="13" spans="1:5" x14ac:dyDescent="0.25">
      <c r="A13" s="5" t="s">
        <v>11</v>
      </c>
      <c r="B13" s="25">
        <f>SUM(B14:B15)</f>
        <v>24357462.379999999</v>
      </c>
      <c r="C13" s="25">
        <f t="shared" ref="C13:D13" si="0">SUM(C14:C15)</f>
        <v>26095940.77</v>
      </c>
      <c r="D13" s="25">
        <f t="shared" si="0"/>
        <v>25896953.140000001</v>
      </c>
      <c r="E13" s="1"/>
    </row>
    <row r="14" spans="1:5" x14ac:dyDescent="0.25">
      <c r="A14" s="3" t="s">
        <v>12</v>
      </c>
      <c r="B14" s="30">
        <v>24357462.379999999</v>
      </c>
      <c r="C14" s="30">
        <v>14873625.99</v>
      </c>
      <c r="D14" s="30">
        <v>14674638.359999999</v>
      </c>
      <c r="E14" s="1"/>
    </row>
    <row r="15" spans="1:5" x14ac:dyDescent="0.25">
      <c r="A15" s="3" t="s">
        <v>13</v>
      </c>
      <c r="B15" s="30">
        <v>0</v>
      </c>
      <c r="C15" s="30">
        <v>11222314.779999999</v>
      </c>
      <c r="D15" s="30">
        <v>11222314.779999999</v>
      </c>
      <c r="E15" s="1"/>
    </row>
    <row r="16" spans="1:5" x14ac:dyDescent="0.25">
      <c r="A16" s="9"/>
      <c r="B16" s="27"/>
      <c r="C16" s="27"/>
      <c r="D16" s="27"/>
      <c r="E16" s="1"/>
    </row>
    <row r="17" spans="1:4" x14ac:dyDescent="0.25">
      <c r="A17" s="5" t="s">
        <v>14</v>
      </c>
      <c r="B17" s="28">
        <v>0</v>
      </c>
      <c r="C17" s="25">
        <f>C18+C19</f>
        <v>91849.64</v>
      </c>
      <c r="D17" s="25">
        <f>D18+D19</f>
        <v>91849.64</v>
      </c>
    </row>
    <row r="18" spans="1:4" x14ac:dyDescent="0.25">
      <c r="A18" s="3" t="s">
        <v>15</v>
      </c>
      <c r="B18" s="29">
        <v>0</v>
      </c>
      <c r="C18" s="30">
        <v>91849.64</v>
      </c>
      <c r="D18" s="30">
        <v>91849.64</v>
      </c>
    </row>
    <row r="19" spans="1:4" x14ac:dyDescent="0.25">
      <c r="A19" s="3" t="s">
        <v>16</v>
      </c>
      <c r="B19" s="29">
        <v>0</v>
      </c>
      <c r="C19" s="30">
        <v>0</v>
      </c>
      <c r="D19" s="30">
        <v>0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12029740.099999998</v>
      </c>
      <c r="D21" s="25">
        <f>D8-D13+D17</f>
        <v>12228727.729999997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12029740.099999998</v>
      </c>
      <c r="D23" s="25">
        <f>D21-D11</f>
        <v>12228727.729999997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11937890.459999997</v>
      </c>
      <c r="D25" s="25">
        <f>D23-D17</f>
        <v>12136878.089999996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11937890.459999997</v>
      </c>
      <c r="D33" s="32">
        <f>D25+D29</f>
        <v>12136878.089999996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38">
        <v>24357462.379999999</v>
      </c>
      <c r="C48" s="38">
        <v>22236402.469999999</v>
      </c>
      <c r="D48" s="38">
        <v>22236402.469999999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40">
        <v>24357462.379999999</v>
      </c>
      <c r="C53" s="40">
        <v>14873625.99</v>
      </c>
      <c r="D53" s="40">
        <v>14674638.359999999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40">
        <f>+C18</f>
        <v>91849.64</v>
      </c>
      <c r="D55" s="40">
        <f>+D18</f>
        <v>91849.64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7454626.1199999982</v>
      </c>
      <c r="D57" s="32">
        <f>D48+D49-D53+D55</f>
        <v>7653613.7499999991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7454626.1199999982</v>
      </c>
      <c r="D59" s="32">
        <f>D57-D49</f>
        <v>7653613.7499999991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39">
        <v>0</v>
      </c>
      <c r="C63" s="39">
        <v>15797428.76</v>
      </c>
      <c r="D63" s="39">
        <v>15797428.76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0</v>
      </c>
      <c r="C68" s="30">
        <v>11222314.779999999</v>
      </c>
      <c r="D68" s="30">
        <v>11222314.779999999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0</v>
      </c>
      <c r="D70" s="30">
        <v>0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4575113.9800000004</v>
      </c>
      <c r="D72" s="25">
        <f>D63+D64-D68+D70</f>
        <v>4575113.9800000004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4575113.9800000004</v>
      </c>
      <c r="D74" s="25">
        <f>D72-D64</f>
        <v>4575113.9800000004</v>
      </c>
    </row>
    <row r="75" spans="1:4" x14ac:dyDescent="0.25">
      <c r="A75" s="6"/>
      <c r="B75" s="21"/>
      <c r="C75" s="21"/>
      <c r="D75" s="21"/>
    </row>
    <row r="76" spans="1:4" x14ac:dyDescent="0.25">
      <c r="A76" s="41" t="s">
        <v>45</v>
      </c>
    </row>
  </sheetData>
  <mergeCells count="5">
    <mergeCell ref="A2:D2"/>
    <mergeCell ref="A3:D3"/>
    <mergeCell ref="A4:D4"/>
    <mergeCell ref="A5:D5"/>
    <mergeCell ref="A1:D1"/>
  </mergeCells>
  <pageMargins left="0.25" right="0.25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2018-11-21T17:29:53Z</dcterms:created>
  <dcterms:modified xsi:type="dcterms:W3CDTF">2024-10-22T22:31:43Z</dcterms:modified>
</cp:coreProperties>
</file>